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0"/>
  </bookViews>
  <sheets>
    <sheet name="4 функциональная" sheetId="1" r:id="rId1"/>
    <sheet name="6 ведомственная " sheetId="2" r:id="rId2"/>
  </sheets>
  <definedNames>
    <definedName name="_xlnm.Print_Area" localSheetId="0">'4 функциональная'!$A$1:$F$84</definedName>
  </definedNames>
  <calcPr fullCalcOnLoad="1"/>
</workbook>
</file>

<file path=xl/sharedStrings.xml><?xml version="1.0" encoding="utf-8"?>
<sst xmlns="http://schemas.openxmlformats.org/spreadsheetml/2006/main" count="821" uniqueCount="155">
  <si>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</si>
  <si>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</si>
  <si>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</si>
  <si>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</si>
  <si>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</si>
  <si>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</si>
  <si>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</si>
  <si>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0503</t>
  </si>
  <si>
    <t>Уличное освещение</t>
  </si>
  <si>
    <t>6000100</t>
  </si>
  <si>
    <t>6000200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</si>
  <si>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</si>
  <si>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</si>
  <si>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</si>
  <si>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</si>
  <si>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</si>
  <si>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</si>
  <si>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</si>
  <si>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</si>
  <si>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</si>
  <si>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</si>
  <si>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</si>
  <si>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</si>
  <si>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</si>
  <si>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</si>
  <si>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</si>
  <si>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</si>
  <si>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Организация и содержание мест захоронения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</si>
  <si>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</si>
  <si>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</si>
  <si>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</si>
  <si>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</si>
  <si>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</si>
  <si>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</si>
  <si>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</si>
  <si>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</si>
  <si>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</si>
  <si>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</si>
  <si>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</si>
  <si>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</si>
  <si>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</si>
  <si>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</si>
  <si>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</si>
  <si>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</si>
  <si>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</si>
  <si>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</si>
  <si>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</si>
  <si>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</si>
  <si>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</si>
  <si>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</si>
  <si>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</si>
  <si>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</si>
  <si>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</si>
  <si>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</si>
  <si>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</si>
  <si>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</si>
  <si>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</si>
  <si>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r>
      <t>Благоустройство</t>
    </r>
    <r>
      <rPr>
        <sz val="8"/>
        <rFont val="Times New Roman"/>
        <family val="1"/>
      </rPr>
      <t>, в том числе: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</si>
  <si>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</si>
  <si>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</si>
  <si>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</si>
  <si>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</si>
  <si>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</si>
  <si>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</si>
  <si>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</si>
  <si>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</si>
  <si>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</si>
  <si>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</si>
  <si>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</si>
  <si>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</si>
  <si>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</si>
  <si>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</si>
  <si>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</si>
  <si>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</si>
  <si>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</si>
  <si>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</si>
  <si>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</si>
  <si>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</si>
  <si>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</si>
  <si>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</si>
  <si>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</si>
  <si>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</si>
  <si>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</si>
  <si>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</si>
  <si>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</si>
  <si>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</si>
  <si>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Приложение 4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</si>
  <si>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</si>
  <si>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</si>
  <si>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</si>
  <si>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</si>
  <si>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</si>
  <si>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</si>
  <si>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</si>
  <si>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</si>
  <si>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</si>
  <si>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</si>
  <si>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</si>
  <si>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99 0 99 00000</t>
  </si>
  <si>
    <t>99 0 04 07005</t>
  </si>
  <si>
    <t>Резервные фонды органов местных администраций</t>
  </si>
  <si>
    <t>99 0 89 00000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</si>
  <si>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</si>
  <si>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</si>
  <si>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</si>
  <si>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</si>
  <si>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</si>
  <si>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773</t>
  </si>
  <si>
    <t>99 0 99 24800</t>
  </si>
  <si>
    <t>Мероприятия в области дорожного хозяйства</t>
  </si>
  <si>
    <t>Приложение 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</si>
  <si>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</si>
  <si>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778</t>
  </si>
  <si>
    <t>Саринского сельского  поселения</t>
  </si>
  <si>
    <t>АДМИНИСТРАЦИ САРИНСКОГО СЕЛЬСКОГО ПОСЕЛЕНИЯ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</si>
  <si>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</si>
  <si>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</si>
  <si>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000</t>
  </si>
  <si>
    <t>Центральный аппарат</t>
  </si>
  <si>
    <t>Расходы за счет местного бюджета на организацию работы аппарата управления</t>
  </si>
  <si>
    <t>06</t>
  </si>
  <si>
    <t>Резервные фонды местных администраций</t>
  </si>
  <si>
    <t>Другие общегосударственные вопросы</t>
  </si>
  <si>
    <t>Выполнение других обязательств муниципальных образований</t>
  </si>
  <si>
    <t>13</t>
  </si>
  <si>
    <t>99004000</t>
  </si>
  <si>
    <t>990040000</t>
  </si>
  <si>
    <t>9900420401</t>
  </si>
  <si>
    <t xml:space="preserve">99 0 0420401 </t>
  </si>
  <si>
    <t>79 5 00 00000</t>
  </si>
  <si>
    <t>79 5 00 35040</t>
  </si>
  <si>
    <t>00 0 00 00000</t>
  </si>
  <si>
    <t>990700000</t>
  </si>
  <si>
    <t>99 0 0420401</t>
  </si>
  <si>
    <t>99 0 020401</t>
  </si>
  <si>
    <t>9900407005</t>
  </si>
  <si>
    <t>99 7 95 00000</t>
  </si>
  <si>
    <t>99 7 95 00350</t>
  </si>
  <si>
    <t>99 0 042000</t>
  </si>
  <si>
    <t xml:space="preserve"> "О бюджете Саринского сельского поселения на 2018 год  и на плановый период 2019 и 2020годов</t>
  </si>
  <si>
    <t xml:space="preserve">расходов  бюджета  поселения  на 2018 год </t>
  </si>
  <si>
    <t xml:space="preserve"> "О бюджете Саринского сельского поселения на 2018 год и на плановый приод2019и 2020гг</t>
  </si>
  <si>
    <t xml:space="preserve">бюджета поселения на 2018 год  </t>
  </si>
  <si>
    <t>Реализация функций иных федеральных органов гос. власти                      778</t>
  </si>
  <si>
    <t>9903535103</t>
  </si>
  <si>
    <t>9903535100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</si>
  <si>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</si>
  <si>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</si>
  <si>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Прочие  мероприятия  по благоустройству (содержание свалки)</t>
  </si>
  <si>
    <t>Реализация функций иных федеральных органов государственной власти</t>
  </si>
  <si>
    <t>89,477</t>
  </si>
  <si>
    <t xml:space="preserve">  .12.2017г от № </t>
  </si>
  <si>
    <t xml:space="preserve">   .12. 2017 № </t>
  </si>
  <si>
    <t>19 4 00 00000</t>
  </si>
  <si>
    <t>19 4 02 51180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</si>
</sst>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_р_."/>
    <numFmt numFmtId="178" formatCode="0.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0"/>
    </font>
    <font>
      <sz val="1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2" fontId="21" fillId="21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4" fillId="24" borderId="10" xfId="0" applyNumberFormat="1" applyFont="1" applyFill="1" applyBorder="1" applyAlignment="1">
      <alignment horizontal="center" vertical="top" wrapText="1"/>
    </xf>
    <xf numFmtId="172" fontId="23" fillId="24" borderId="10" xfId="0" applyNumberFormat="1" applyFont="1" applyFill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172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72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49" fontId="36" fillId="27" borderId="10" xfId="0" applyNumberFormat="1" applyFont="1" applyFill="1" applyBorder="1" applyAlignment="1">
      <alignment horizontal="center" vertical="center" wrapText="1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top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72" fontId="38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72" fontId="33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49" fontId="33" fillId="24" borderId="10" xfId="0" applyNumberFormat="1" applyFont="1" applyFill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172" fontId="28" fillId="24" borderId="10" xfId="0" applyNumberFormat="1" applyFont="1" applyFill="1" applyBorder="1" applyAlignment="1">
      <alignment horizontal="center" vertical="top" wrapText="1"/>
    </xf>
    <xf numFmtId="49" fontId="38" fillId="24" borderId="10" xfId="0" applyNumberFormat="1" applyFont="1" applyFill="1" applyBorder="1" applyAlignment="1">
      <alignment horizontal="center" vertical="top" wrapText="1"/>
    </xf>
    <xf numFmtId="172" fontId="38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top" wrapText="1"/>
    </xf>
    <xf numFmtId="172" fontId="33" fillId="0" borderId="10" xfId="0" applyNumberFormat="1" applyFont="1" applyFill="1" applyBorder="1" applyAlignment="1">
      <alignment horizontal="center" vertical="top" wrapText="1"/>
    </xf>
    <xf numFmtId="177" fontId="21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177" fontId="38" fillId="24" borderId="10" xfId="0" applyNumberFormat="1" applyFont="1" applyFill="1" applyBorder="1" applyAlignment="1">
      <alignment horizontal="center" vertical="top" wrapText="1"/>
    </xf>
    <xf numFmtId="177" fontId="33" fillId="24" borderId="10" xfId="0" applyNumberFormat="1" applyFont="1" applyFill="1" applyBorder="1" applyAlignment="1">
      <alignment horizontal="center" vertical="top" wrapText="1"/>
    </xf>
    <xf numFmtId="177" fontId="28" fillId="24" borderId="10" xfId="0" applyNumberFormat="1" applyFont="1" applyFill="1" applyBorder="1" applyAlignment="1">
      <alignment horizontal="center" vertical="top" wrapText="1"/>
    </xf>
    <xf numFmtId="177" fontId="22" fillId="0" borderId="10" xfId="0" applyNumberFormat="1" applyFont="1" applyFill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top" wrapText="1"/>
    </xf>
    <xf numFmtId="177" fontId="38" fillId="0" borderId="10" xfId="0" applyNumberFormat="1" applyFont="1" applyFill="1" applyBorder="1" applyAlignment="1">
      <alignment horizontal="center" vertical="top" wrapText="1"/>
    </xf>
    <xf numFmtId="177" fontId="34" fillId="26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/>
    </xf>
    <xf numFmtId="177" fontId="28" fillId="26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center" vertical="center" wrapText="1"/>
    </xf>
    <xf numFmtId="178" fontId="34" fillId="0" borderId="10" xfId="0" applyNumberFormat="1" applyFont="1" applyFill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/>
    </xf>
    <xf numFmtId="178" fontId="23" fillId="0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1" fillId="0" borderId="10" xfId="33" applyNumberFormat="1" applyFont="1" applyFill="1" applyBorder="1" applyAlignment="1">
      <alignment horizontal="left" wrapText="1" readingOrder="1"/>
      <protection/>
    </xf>
    <xf numFmtId="0" fontId="42" fillId="0" borderId="14" xfId="33" applyNumberFormat="1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27</xdr:row>
      <xdr:rowOff>476250</xdr:rowOff>
    </xdr:from>
    <xdr:to>
      <xdr:col>13</xdr:col>
      <xdr:colOff>409575</xdr:colOff>
      <xdr:row>30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9010650" y="7667625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view="pageBreakPreview" zoomScaleSheetLayoutView="100" zoomScalePageLayoutView="0" workbookViewId="0" topLeftCell="A46">
      <selection activeCell="J54" sqref="J54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86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113</v>
      </c>
    </row>
    <row r="4" spans="4:6" ht="12.75" customHeight="1">
      <c r="D4" s="2"/>
      <c r="E4" s="2"/>
      <c r="F4" s="1" t="s">
        <v>141</v>
      </c>
    </row>
    <row r="5" spans="3:15" ht="12.75" customHeight="1">
      <c r="C5" t="s">
        <v>61</v>
      </c>
      <c r="D5" s="1"/>
      <c r="E5" s="1"/>
      <c r="F5" s="1" t="s">
        <v>151</v>
      </c>
      <c r="J5" s="109"/>
      <c r="K5" s="109"/>
      <c r="L5" s="109"/>
      <c r="M5" s="109"/>
      <c r="N5" s="109"/>
      <c r="O5" s="109"/>
    </row>
    <row r="6" spans="10:15" ht="6.75" customHeight="1">
      <c r="J6" s="109"/>
      <c r="K6" s="109"/>
      <c r="L6" s="109"/>
      <c r="M6" s="109"/>
      <c r="N6" s="109"/>
      <c r="O6" s="109"/>
    </row>
    <row r="7" ht="6.75" customHeight="1"/>
    <row r="8" ht="6.75" customHeight="1"/>
    <row r="9" spans="1:6" ht="6.75" customHeight="1">
      <c r="A9" s="112"/>
      <c r="B9" s="112"/>
      <c r="C9" s="112"/>
      <c r="D9" s="112"/>
      <c r="E9" s="112"/>
      <c r="F9" s="112"/>
    </row>
    <row r="10" spans="1:8" ht="15.75" customHeight="1">
      <c r="A10" s="110" t="s">
        <v>78</v>
      </c>
      <c r="B10" s="110"/>
      <c r="C10" s="110"/>
      <c r="D10" s="110"/>
      <c r="E10" s="110"/>
      <c r="F10" s="110"/>
      <c r="G10" s="3"/>
      <c r="H10" s="3"/>
    </row>
    <row r="11" spans="1:8" ht="15.75" customHeight="1">
      <c r="A11" s="111" t="s">
        <v>79</v>
      </c>
      <c r="B11" s="111"/>
      <c r="C11" s="111"/>
      <c r="D11" s="111"/>
      <c r="E11" s="111"/>
      <c r="F11" s="63"/>
      <c r="G11" s="3"/>
      <c r="H11" s="3"/>
    </row>
    <row r="12" spans="1:6" ht="21" customHeight="1">
      <c r="A12" s="111" t="s">
        <v>142</v>
      </c>
      <c r="B12" s="111"/>
      <c r="C12" s="111"/>
      <c r="D12" s="111"/>
      <c r="E12" s="111"/>
      <c r="F12" s="111"/>
    </row>
    <row r="13" spans="1:6" ht="13.5" customHeight="1">
      <c r="A13" s="4"/>
      <c r="F13" s="1" t="s">
        <v>60</v>
      </c>
    </row>
    <row r="14" spans="1:6" ht="13.5" customHeight="1">
      <c r="A14" s="107" t="s">
        <v>63</v>
      </c>
      <c r="B14" s="107" t="s">
        <v>80</v>
      </c>
      <c r="C14" s="107"/>
      <c r="D14" s="107"/>
      <c r="E14" s="107"/>
      <c r="F14" s="108" t="s">
        <v>69</v>
      </c>
    </row>
    <row r="15" spans="1:8" ht="30.75" customHeight="1">
      <c r="A15" s="107"/>
      <c r="B15" s="24" t="s">
        <v>65</v>
      </c>
      <c r="C15" s="24" t="s">
        <v>66</v>
      </c>
      <c r="D15" s="24" t="s">
        <v>67</v>
      </c>
      <c r="E15" s="24" t="s">
        <v>68</v>
      </c>
      <c r="F15" s="108"/>
      <c r="G15" s="17" t="s">
        <v>28</v>
      </c>
      <c r="H15" s="7" t="s">
        <v>1</v>
      </c>
    </row>
    <row r="16" spans="1:8" ht="21" customHeight="1">
      <c r="A16" s="25" t="s">
        <v>70</v>
      </c>
      <c r="B16" s="66"/>
      <c r="C16" s="66"/>
      <c r="D16" s="66"/>
      <c r="E16" s="66"/>
      <c r="F16" s="103">
        <f>F17+F50+F56+F63+F68</f>
        <v>6502.456</v>
      </c>
      <c r="G16" s="8" t="s">
        <v>37</v>
      </c>
      <c r="H16" s="8" t="s">
        <v>38</v>
      </c>
    </row>
    <row r="17" spans="1:8" ht="12.75">
      <c r="A17" s="21" t="s">
        <v>85</v>
      </c>
      <c r="B17" s="59" t="s">
        <v>71</v>
      </c>
      <c r="C17" s="59" t="s">
        <v>72</v>
      </c>
      <c r="D17" s="30"/>
      <c r="E17" s="59"/>
      <c r="F17" s="104">
        <f>F18+F23+F27+F34+F39+F43</f>
        <v>3577.4519999999998</v>
      </c>
      <c r="G17" s="9" t="e">
        <f>G20+#REF!+#REF!+#REF!+#REF!+#REF!+#REF!+#REF!+#REF!+#REF!+#REF!+#REF!+#REF!+#REF!+#REF!+G79+G82+#REF!+#REF!</f>
        <v>#REF!</v>
      </c>
      <c r="H17" s="9" t="e">
        <f>H20+#REF!+#REF!+#REF!+#REF!+#REF!+#REF!+#REF!+#REF!+#REF!+#REF!+#REF!+#REF!+#REF!+#REF!+H79+H82+#REF!+#REF!</f>
        <v>#REF!</v>
      </c>
    </row>
    <row r="18" spans="1:8" ht="24">
      <c r="A18" s="55" t="s">
        <v>2</v>
      </c>
      <c r="B18" s="59" t="s">
        <v>71</v>
      </c>
      <c r="C18" s="59" t="s">
        <v>73</v>
      </c>
      <c r="D18" s="59"/>
      <c r="E18" s="59"/>
      <c r="F18" s="104">
        <f>F19</f>
        <v>483.875</v>
      </c>
      <c r="G18" s="9"/>
      <c r="H18" s="9"/>
    </row>
    <row r="19" spans="1:8" ht="12.75">
      <c r="A19" s="44" t="s">
        <v>82</v>
      </c>
      <c r="B19" s="31" t="s">
        <v>71</v>
      </c>
      <c r="C19" s="30" t="s">
        <v>73</v>
      </c>
      <c r="D19" s="30" t="s">
        <v>81</v>
      </c>
      <c r="E19" s="30"/>
      <c r="F19" s="105">
        <f>F20</f>
        <v>483.875</v>
      </c>
      <c r="G19" s="10" t="e">
        <f>G20</f>
        <v>#REF!</v>
      </c>
      <c r="H19" s="10" t="e">
        <f>H20</f>
        <v>#REF!</v>
      </c>
    </row>
    <row r="20" spans="1:8" ht="12.75">
      <c r="A20" s="44" t="s">
        <v>87</v>
      </c>
      <c r="B20" s="30" t="s">
        <v>71</v>
      </c>
      <c r="C20" s="30" t="s">
        <v>73</v>
      </c>
      <c r="D20" s="31" t="s">
        <v>92</v>
      </c>
      <c r="E20" s="30"/>
      <c r="F20" s="105">
        <f>F21</f>
        <v>483.875</v>
      </c>
      <c r="G20" s="10" t="e">
        <f>G21</f>
        <v>#REF!</v>
      </c>
      <c r="H20" s="10" t="e">
        <f>H21</f>
        <v>#REF!</v>
      </c>
    </row>
    <row r="21" spans="1:8" ht="12.75">
      <c r="A21" s="45" t="s">
        <v>3</v>
      </c>
      <c r="B21" s="31" t="s">
        <v>71</v>
      </c>
      <c r="C21" s="31" t="s">
        <v>73</v>
      </c>
      <c r="D21" s="30" t="s">
        <v>88</v>
      </c>
      <c r="E21" s="31"/>
      <c r="F21" s="105">
        <f>F22</f>
        <v>483.875</v>
      </c>
      <c r="G21" s="11" t="e">
        <f>#REF!</f>
        <v>#REF!</v>
      </c>
      <c r="H21" s="11" t="e">
        <f>#REF!</f>
        <v>#REF!</v>
      </c>
    </row>
    <row r="22" spans="1:8" ht="51.75" customHeight="1">
      <c r="A22" s="45" t="s">
        <v>51</v>
      </c>
      <c r="B22" s="30" t="s">
        <v>71</v>
      </c>
      <c r="C22" s="30" t="s">
        <v>73</v>
      </c>
      <c r="D22" s="30" t="s">
        <v>88</v>
      </c>
      <c r="E22" s="30" t="s">
        <v>50</v>
      </c>
      <c r="F22" s="106">
        <v>483.875</v>
      </c>
      <c r="G22" s="12">
        <v>1071.8</v>
      </c>
      <c r="H22" s="12">
        <v>1071.8</v>
      </c>
    </row>
    <row r="23" spans="1:8" ht="39.75" customHeight="1">
      <c r="A23" s="56" t="s">
        <v>111</v>
      </c>
      <c r="B23" s="30" t="s">
        <v>71</v>
      </c>
      <c r="C23" s="30" t="s">
        <v>75</v>
      </c>
      <c r="D23" s="30"/>
      <c r="E23" s="30"/>
      <c r="F23" s="102" t="str">
        <f>F24</f>
        <v>89,477</v>
      </c>
      <c r="G23" s="67"/>
      <c r="H23" s="12"/>
    </row>
    <row r="24" spans="1:8" ht="26.25" customHeight="1">
      <c r="A24" s="45" t="s">
        <v>87</v>
      </c>
      <c r="B24" s="30" t="s">
        <v>71</v>
      </c>
      <c r="C24" s="30" t="s">
        <v>75</v>
      </c>
      <c r="D24" s="30" t="s">
        <v>92</v>
      </c>
      <c r="E24" s="30"/>
      <c r="F24" s="102" t="str">
        <f>F25</f>
        <v>89,477</v>
      </c>
      <c r="G24" s="68"/>
      <c r="H24" s="12"/>
    </row>
    <row r="25" spans="1:8" ht="32.25" customHeight="1">
      <c r="A25" s="20" t="s">
        <v>89</v>
      </c>
      <c r="B25" s="31" t="s">
        <v>71</v>
      </c>
      <c r="C25" s="31" t="s">
        <v>75</v>
      </c>
      <c r="D25" s="30" t="s">
        <v>90</v>
      </c>
      <c r="E25" s="30"/>
      <c r="F25" s="102" t="str">
        <f>F26</f>
        <v>89,477</v>
      </c>
      <c r="G25" s="68"/>
      <c r="H25" s="12"/>
    </row>
    <row r="26" spans="1:8" ht="51.75" customHeight="1">
      <c r="A26" s="69" t="s">
        <v>51</v>
      </c>
      <c r="B26" s="30" t="s">
        <v>71</v>
      </c>
      <c r="C26" s="30" t="s">
        <v>75</v>
      </c>
      <c r="D26" s="30" t="s">
        <v>90</v>
      </c>
      <c r="E26" s="30" t="s">
        <v>50</v>
      </c>
      <c r="F26" s="30" t="s">
        <v>150</v>
      </c>
      <c r="G26" s="68"/>
      <c r="H26" s="12"/>
    </row>
    <row r="27" spans="1:8" ht="51">
      <c r="A27" s="57" t="s">
        <v>58</v>
      </c>
      <c r="B27" s="31" t="s">
        <v>71</v>
      </c>
      <c r="C27" s="30" t="s">
        <v>74</v>
      </c>
      <c r="D27" s="30"/>
      <c r="E27" s="30"/>
      <c r="F27" s="61">
        <f>F28</f>
        <v>2469.706</v>
      </c>
      <c r="G27" s="10" t="e">
        <f>#REF!</f>
        <v>#REF!</v>
      </c>
      <c r="H27" s="10" t="e">
        <f>#REF!</f>
        <v>#REF!</v>
      </c>
    </row>
    <row r="28" spans="1:8" ht="12.75">
      <c r="A28" s="45" t="s">
        <v>87</v>
      </c>
      <c r="B28" s="31" t="s">
        <v>71</v>
      </c>
      <c r="C28" s="31" t="s">
        <v>74</v>
      </c>
      <c r="D28" s="31" t="s">
        <v>92</v>
      </c>
      <c r="E28" s="31"/>
      <c r="F28" s="32">
        <f>F29+F32</f>
        <v>2469.706</v>
      </c>
      <c r="G28" s="11">
        <f>G30</f>
        <v>15613.4</v>
      </c>
      <c r="H28" s="11">
        <f>H30</f>
        <v>15613.4</v>
      </c>
    </row>
    <row r="29" spans="1:8" ht="24">
      <c r="A29" s="45" t="s">
        <v>89</v>
      </c>
      <c r="B29" s="31" t="s">
        <v>71</v>
      </c>
      <c r="C29" s="31" t="s">
        <v>74</v>
      </c>
      <c r="D29" s="31" t="s">
        <v>90</v>
      </c>
      <c r="E29" s="31"/>
      <c r="F29" s="32">
        <f>F30+F31</f>
        <v>2325.706</v>
      </c>
      <c r="G29" s="11"/>
      <c r="H29" s="11"/>
    </row>
    <row r="30" spans="1:8" ht="49.5" customHeight="1">
      <c r="A30" s="45" t="s">
        <v>51</v>
      </c>
      <c r="B30" s="30" t="s">
        <v>71</v>
      </c>
      <c r="C30" s="30" t="s">
        <v>74</v>
      </c>
      <c r="D30" s="31" t="s">
        <v>90</v>
      </c>
      <c r="E30" s="30" t="s">
        <v>50</v>
      </c>
      <c r="F30" s="33">
        <v>1714.366</v>
      </c>
      <c r="G30" s="12">
        <v>15613.4</v>
      </c>
      <c r="H30" s="12">
        <v>15613.4</v>
      </c>
    </row>
    <row r="31" spans="1:8" ht="27" customHeight="1">
      <c r="A31" s="45" t="s">
        <v>53</v>
      </c>
      <c r="B31" s="30" t="s">
        <v>71</v>
      </c>
      <c r="C31" s="30" t="s">
        <v>74</v>
      </c>
      <c r="D31" s="31" t="s">
        <v>90</v>
      </c>
      <c r="E31" s="30" t="s">
        <v>52</v>
      </c>
      <c r="F31" s="33">
        <v>611.34</v>
      </c>
      <c r="G31" s="12"/>
      <c r="H31" s="12"/>
    </row>
    <row r="32" spans="1:8" ht="27" customHeight="1">
      <c r="A32" s="46" t="s">
        <v>5</v>
      </c>
      <c r="B32" s="31" t="s">
        <v>71</v>
      </c>
      <c r="C32" s="30" t="s">
        <v>74</v>
      </c>
      <c r="D32" s="31" t="s">
        <v>101</v>
      </c>
      <c r="E32" s="30"/>
      <c r="F32" s="33">
        <f>F33</f>
        <v>144</v>
      </c>
      <c r="G32" s="12"/>
      <c r="H32" s="12"/>
    </row>
    <row r="33" spans="1:8" ht="21" customHeight="1">
      <c r="A33" s="45" t="s">
        <v>54</v>
      </c>
      <c r="B33" s="30" t="s">
        <v>71</v>
      </c>
      <c r="C33" s="30" t="s">
        <v>74</v>
      </c>
      <c r="D33" s="30" t="s">
        <v>91</v>
      </c>
      <c r="E33" s="30" t="s">
        <v>55</v>
      </c>
      <c r="F33" s="33">
        <v>144</v>
      </c>
      <c r="G33" s="12">
        <v>110</v>
      </c>
      <c r="H33" s="12">
        <v>110</v>
      </c>
    </row>
    <row r="34" spans="1:8" ht="32.25">
      <c r="A34" s="71" t="s">
        <v>115</v>
      </c>
      <c r="B34" s="72" t="s">
        <v>71</v>
      </c>
      <c r="C34" s="72" t="s">
        <v>120</v>
      </c>
      <c r="D34" s="73"/>
      <c r="E34" s="73"/>
      <c r="F34" s="74">
        <f>F35</f>
        <v>304.187</v>
      </c>
      <c r="G34" s="74">
        <v>270.7</v>
      </c>
      <c r="H34" s="74">
        <v>270.7</v>
      </c>
    </row>
    <row r="35" spans="1:8" ht="36">
      <c r="A35" s="20" t="s">
        <v>116</v>
      </c>
      <c r="B35" s="75" t="s">
        <v>71</v>
      </c>
      <c r="C35" s="73" t="s">
        <v>120</v>
      </c>
      <c r="D35" s="73" t="s">
        <v>125</v>
      </c>
      <c r="E35" s="73" t="s">
        <v>117</v>
      </c>
      <c r="F35" s="74">
        <f>F36</f>
        <v>304.187</v>
      </c>
      <c r="G35" s="76">
        <v>270.7</v>
      </c>
      <c r="H35" s="76">
        <v>270.7</v>
      </c>
    </row>
    <row r="36" spans="1:8" ht="12.75">
      <c r="A36" s="77" t="s">
        <v>118</v>
      </c>
      <c r="B36" s="78" t="s">
        <v>71</v>
      </c>
      <c r="C36" s="75" t="s">
        <v>120</v>
      </c>
      <c r="D36" s="75" t="s">
        <v>133</v>
      </c>
      <c r="E36" s="75" t="s">
        <v>117</v>
      </c>
      <c r="F36" s="76">
        <f>F37</f>
        <v>304.187</v>
      </c>
      <c r="G36" s="76">
        <v>270.7</v>
      </c>
      <c r="H36" s="76">
        <v>270.7</v>
      </c>
    </row>
    <row r="37" spans="1:8" ht="24">
      <c r="A37" s="77" t="s">
        <v>119</v>
      </c>
      <c r="B37" s="79" t="s">
        <v>71</v>
      </c>
      <c r="C37" s="73" t="s">
        <v>120</v>
      </c>
      <c r="D37" s="73" t="s">
        <v>134</v>
      </c>
      <c r="E37" s="73" t="s">
        <v>117</v>
      </c>
      <c r="F37" s="80">
        <f>F38</f>
        <v>304.187</v>
      </c>
      <c r="G37" s="80">
        <v>270.7</v>
      </c>
      <c r="H37" s="80">
        <v>270.7</v>
      </c>
    </row>
    <row r="38" spans="1:8" ht="48">
      <c r="A38" s="69" t="s">
        <v>51</v>
      </c>
      <c r="B38" s="79" t="s">
        <v>71</v>
      </c>
      <c r="C38" s="73" t="s">
        <v>120</v>
      </c>
      <c r="D38" s="73" t="s">
        <v>134</v>
      </c>
      <c r="E38" s="73" t="s">
        <v>50</v>
      </c>
      <c r="F38" s="74">
        <v>304.187</v>
      </c>
      <c r="G38" s="76">
        <v>270.7</v>
      </c>
      <c r="H38" s="76">
        <v>270.7</v>
      </c>
    </row>
    <row r="39" spans="1:8" ht="12.75">
      <c r="A39" s="71" t="s">
        <v>83</v>
      </c>
      <c r="B39" s="81" t="s">
        <v>71</v>
      </c>
      <c r="C39" s="72" t="s">
        <v>84</v>
      </c>
      <c r="D39" s="73"/>
      <c r="E39" s="73"/>
      <c r="F39" s="82">
        <f>F40</f>
        <v>10</v>
      </c>
      <c r="G39" s="82">
        <v>0</v>
      </c>
      <c r="H39" s="82">
        <v>0</v>
      </c>
    </row>
    <row r="40" spans="1:8" ht="12.75">
      <c r="A40" s="20" t="s">
        <v>83</v>
      </c>
      <c r="B40" s="79" t="s">
        <v>71</v>
      </c>
      <c r="C40" s="73" t="s">
        <v>84</v>
      </c>
      <c r="D40" s="73" t="s">
        <v>132</v>
      </c>
      <c r="E40" s="73" t="s">
        <v>117</v>
      </c>
      <c r="F40" s="82">
        <f>F41</f>
        <v>10</v>
      </c>
      <c r="G40" s="82">
        <v>0</v>
      </c>
      <c r="H40" s="82">
        <v>0</v>
      </c>
    </row>
    <row r="41" spans="1:8" ht="12.75">
      <c r="A41" s="83" t="s">
        <v>121</v>
      </c>
      <c r="B41" s="78" t="s">
        <v>71</v>
      </c>
      <c r="C41" s="75" t="s">
        <v>84</v>
      </c>
      <c r="D41" s="75" t="s">
        <v>135</v>
      </c>
      <c r="E41" s="75" t="s">
        <v>117</v>
      </c>
      <c r="F41" s="84">
        <f>F42</f>
        <v>10</v>
      </c>
      <c r="G41" s="84">
        <v>0</v>
      </c>
      <c r="H41" s="84">
        <v>0</v>
      </c>
    </row>
    <row r="42" spans="1:8" ht="12.75">
      <c r="A42" s="69" t="s">
        <v>54</v>
      </c>
      <c r="B42" s="79" t="s">
        <v>71</v>
      </c>
      <c r="C42" s="73" t="s">
        <v>84</v>
      </c>
      <c r="D42" s="75" t="s">
        <v>135</v>
      </c>
      <c r="E42" s="73" t="s">
        <v>55</v>
      </c>
      <c r="F42" s="80">
        <v>10</v>
      </c>
      <c r="G42" s="80">
        <v>0</v>
      </c>
      <c r="H42" s="80">
        <v>0</v>
      </c>
    </row>
    <row r="43" spans="1:8" ht="12.75">
      <c r="A43" s="71" t="s">
        <v>122</v>
      </c>
      <c r="B43" s="81" t="s">
        <v>71</v>
      </c>
      <c r="C43" s="72" t="s">
        <v>124</v>
      </c>
      <c r="D43" s="73"/>
      <c r="E43" s="73"/>
      <c r="F43" s="84">
        <f>F44+F48</f>
        <v>220.207</v>
      </c>
      <c r="G43" s="82">
        <v>141</v>
      </c>
      <c r="H43" s="82">
        <v>141</v>
      </c>
    </row>
    <row r="44" spans="1:8" ht="36">
      <c r="A44" s="20" t="s">
        <v>116</v>
      </c>
      <c r="B44" s="79" t="s">
        <v>71</v>
      </c>
      <c r="C44" s="73" t="s">
        <v>124</v>
      </c>
      <c r="D44" s="73" t="s">
        <v>127</v>
      </c>
      <c r="E44" s="73" t="s">
        <v>117</v>
      </c>
      <c r="F44" s="84">
        <f>F45</f>
        <v>210.207</v>
      </c>
      <c r="G44" s="84">
        <v>141</v>
      </c>
      <c r="H44" s="84">
        <v>141</v>
      </c>
    </row>
    <row r="45" spans="1:8" ht="12.75">
      <c r="A45" s="77" t="s">
        <v>118</v>
      </c>
      <c r="B45" s="79" t="s">
        <v>71</v>
      </c>
      <c r="C45" s="73" t="s">
        <v>124</v>
      </c>
      <c r="D45" s="73" t="s">
        <v>127</v>
      </c>
      <c r="E45" s="73" t="s">
        <v>117</v>
      </c>
      <c r="F45" s="82">
        <f>F46</f>
        <v>210.207</v>
      </c>
      <c r="G45" s="84">
        <v>141</v>
      </c>
      <c r="H45" s="84">
        <v>141</v>
      </c>
    </row>
    <row r="46" spans="1:8" ht="24">
      <c r="A46" s="77" t="s">
        <v>119</v>
      </c>
      <c r="B46" s="78" t="s">
        <v>71</v>
      </c>
      <c r="C46" s="75" t="s">
        <v>124</v>
      </c>
      <c r="D46" s="75" t="s">
        <v>127</v>
      </c>
      <c r="E46" s="75" t="s">
        <v>117</v>
      </c>
      <c r="F46" s="101">
        <f>F47</f>
        <v>210.207</v>
      </c>
      <c r="G46" s="84">
        <v>141</v>
      </c>
      <c r="H46" s="84">
        <v>141</v>
      </c>
    </row>
    <row r="47" spans="1:8" ht="48">
      <c r="A47" s="69" t="s">
        <v>51</v>
      </c>
      <c r="B47" s="79" t="s">
        <v>71</v>
      </c>
      <c r="C47" s="73" t="s">
        <v>124</v>
      </c>
      <c r="D47" s="75" t="s">
        <v>127</v>
      </c>
      <c r="E47" s="73" t="s">
        <v>50</v>
      </c>
      <c r="F47" s="80">
        <v>210.207</v>
      </c>
      <c r="G47" s="80">
        <v>141</v>
      </c>
      <c r="H47" s="80">
        <v>141</v>
      </c>
    </row>
    <row r="48" spans="1:8" ht="12.75">
      <c r="A48" s="77" t="s">
        <v>123</v>
      </c>
      <c r="B48" s="79" t="s">
        <v>71</v>
      </c>
      <c r="C48" s="73" t="s">
        <v>124</v>
      </c>
      <c r="D48" s="75" t="s">
        <v>127</v>
      </c>
      <c r="E48" s="73" t="s">
        <v>117</v>
      </c>
      <c r="F48" s="80">
        <f>F49</f>
        <v>10</v>
      </c>
      <c r="G48" s="80"/>
      <c r="H48" s="80"/>
    </row>
    <row r="49" spans="1:8" ht="24">
      <c r="A49" s="69" t="s">
        <v>147</v>
      </c>
      <c r="B49" s="79" t="s">
        <v>71</v>
      </c>
      <c r="C49" s="73" t="s">
        <v>124</v>
      </c>
      <c r="D49" s="75" t="s">
        <v>127</v>
      </c>
      <c r="E49" s="73" t="s">
        <v>50</v>
      </c>
      <c r="F49" s="80">
        <v>10</v>
      </c>
      <c r="G49" s="80"/>
      <c r="H49" s="80"/>
    </row>
    <row r="50" spans="1:8" ht="20.25" customHeight="1">
      <c r="A50" s="65" t="s">
        <v>39</v>
      </c>
      <c r="B50" s="30" t="s">
        <v>73</v>
      </c>
      <c r="C50" s="30" t="s">
        <v>72</v>
      </c>
      <c r="D50" s="30"/>
      <c r="E50" s="30"/>
      <c r="F50" s="62">
        <f>F51</f>
        <v>207.79999999999998</v>
      </c>
      <c r="G50" s="12">
        <v>108</v>
      </c>
      <c r="H50" s="12">
        <v>108</v>
      </c>
    </row>
    <row r="51" spans="1:8" ht="12.75">
      <c r="A51" s="45" t="s">
        <v>6</v>
      </c>
      <c r="B51" s="30" t="s">
        <v>73</v>
      </c>
      <c r="C51" s="30" t="s">
        <v>75</v>
      </c>
      <c r="D51" s="30"/>
      <c r="E51" s="30"/>
      <c r="F51" s="34">
        <f>F52</f>
        <v>207.79999999999998</v>
      </c>
      <c r="G51" s="12">
        <v>108</v>
      </c>
      <c r="H51" s="12">
        <v>108</v>
      </c>
    </row>
    <row r="52" spans="1:8" ht="12.75">
      <c r="A52" s="45" t="s">
        <v>82</v>
      </c>
      <c r="B52" s="30" t="s">
        <v>73</v>
      </c>
      <c r="C52" s="30" t="s">
        <v>75</v>
      </c>
      <c r="D52" s="30" t="s">
        <v>153</v>
      </c>
      <c r="E52" s="30"/>
      <c r="F52" s="32">
        <f>F53</f>
        <v>207.79999999999998</v>
      </c>
      <c r="G52" s="12">
        <v>108</v>
      </c>
      <c r="H52" s="12">
        <v>108</v>
      </c>
    </row>
    <row r="53" spans="1:8" ht="24">
      <c r="A53" s="45" t="s">
        <v>59</v>
      </c>
      <c r="B53" s="30" t="s">
        <v>73</v>
      </c>
      <c r="C53" s="30" t="s">
        <v>75</v>
      </c>
      <c r="D53" s="30" t="s">
        <v>154</v>
      </c>
      <c r="E53" s="30"/>
      <c r="F53" s="32">
        <f>F54+F55</f>
        <v>207.79999999999998</v>
      </c>
      <c r="G53" s="12">
        <v>108</v>
      </c>
      <c r="H53" s="12">
        <v>108</v>
      </c>
    </row>
    <row r="54" spans="1:8" ht="50.25" customHeight="1">
      <c r="A54" s="45" t="s">
        <v>51</v>
      </c>
      <c r="B54" s="30" t="s">
        <v>73</v>
      </c>
      <c r="C54" s="30" t="s">
        <v>75</v>
      </c>
      <c r="D54" s="30" t="s">
        <v>154</v>
      </c>
      <c r="E54" s="30" t="s">
        <v>50</v>
      </c>
      <c r="F54" s="32">
        <v>190.7</v>
      </c>
      <c r="G54" s="12"/>
      <c r="H54" s="12"/>
    </row>
    <row r="55" spans="1:8" ht="27" customHeight="1">
      <c r="A55" s="45" t="s">
        <v>53</v>
      </c>
      <c r="B55" s="30" t="s">
        <v>73</v>
      </c>
      <c r="C55" s="30" t="s">
        <v>75</v>
      </c>
      <c r="D55" s="30" t="s">
        <v>154</v>
      </c>
      <c r="E55" s="30" t="s">
        <v>52</v>
      </c>
      <c r="F55" s="32">
        <v>17.1</v>
      </c>
      <c r="G55" s="12">
        <v>108</v>
      </c>
      <c r="H55" s="12">
        <v>108</v>
      </c>
    </row>
    <row r="56" spans="1:8" ht="27" customHeight="1">
      <c r="A56" s="64" t="s">
        <v>102</v>
      </c>
      <c r="B56" s="60" t="s">
        <v>75</v>
      </c>
      <c r="C56" s="60" t="s">
        <v>72</v>
      </c>
      <c r="D56" s="60"/>
      <c r="E56" s="60"/>
      <c r="F56" s="58">
        <f>F57</f>
        <v>1069.148</v>
      </c>
      <c r="G56" s="12"/>
      <c r="H56" s="12"/>
    </row>
    <row r="57" spans="1:8" ht="12.75">
      <c r="A57" s="45" t="s">
        <v>105</v>
      </c>
      <c r="B57" s="30" t="s">
        <v>75</v>
      </c>
      <c r="C57" s="30" t="s">
        <v>104</v>
      </c>
      <c r="D57" s="30"/>
      <c r="E57" s="30"/>
      <c r="F57" s="33">
        <f>F58</f>
        <v>1069.148</v>
      </c>
      <c r="G57" s="12"/>
      <c r="H57" s="12"/>
    </row>
    <row r="58" spans="1:8" ht="12.75">
      <c r="A58" s="45" t="s">
        <v>82</v>
      </c>
      <c r="B58" s="30" t="s">
        <v>75</v>
      </c>
      <c r="C58" s="30" t="s">
        <v>104</v>
      </c>
      <c r="D58" s="30" t="s">
        <v>81</v>
      </c>
      <c r="E58" s="30"/>
      <c r="F58" s="33">
        <f>F59</f>
        <v>1069.148</v>
      </c>
      <c r="G58" s="12"/>
      <c r="H58" s="12"/>
    </row>
    <row r="59" spans="1:8" ht="27" customHeight="1">
      <c r="A59" s="45" t="s">
        <v>103</v>
      </c>
      <c r="B59" s="30" t="s">
        <v>75</v>
      </c>
      <c r="C59" s="30" t="s">
        <v>104</v>
      </c>
      <c r="D59" s="30" t="s">
        <v>98</v>
      </c>
      <c r="E59" s="30"/>
      <c r="F59" s="33">
        <f>F60</f>
        <v>1069.148</v>
      </c>
      <c r="G59" s="12"/>
      <c r="H59" s="12"/>
    </row>
    <row r="60" spans="1:8" ht="12.75">
      <c r="A60" s="45" t="s">
        <v>106</v>
      </c>
      <c r="B60" s="30" t="s">
        <v>75</v>
      </c>
      <c r="C60" s="30" t="s">
        <v>104</v>
      </c>
      <c r="D60" s="30" t="s">
        <v>108</v>
      </c>
      <c r="E60" s="30"/>
      <c r="F60" s="33">
        <f>F61+F62</f>
        <v>1069.148</v>
      </c>
      <c r="G60" s="12"/>
      <c r="H60" s="12"/>
    </row>
    <row r="61" spans="1:8" ht="48">
      <c r="A61" s="45" t="s">
        <v>51</v>
      </c>
      <c r="B61" s="30" t="s">
        <v>75</v>
      </c>
      <c r="C61" s="30" t="s">
        <v>104</v>
      </c>
      <c r="D61" s="30" t="s">
        <v>108</v>
      </c>
      <c r="E61" s="30" t="s">
        <v>50</v>
      </c>
      <c r="F61" s="33">
        <v>755.948</v>
      </c>
      <c r="G61" s="12"/>
      <c r="H61" s="12"/>
    </row>
    <row r="62" spans="1:8" ht="27" customHeight="1">
      <c r="A62" s="45" t="s">
        <v>53</v>
      </c>
      <c r="B62" s="30" t="s">
        <v>75</v>
      </c>
      <c r="C62" s="30" t="s">
        <v>104</v>
      </c>
      <c r="D62" s="30" t="s">
        <v>108</v>
      </c>
      <c r="E62" s="30" t="s">
        <v>52</v>
      </c>
      <c r="F62" s="33">
        <v>313.2</v>
      </c>
      <c r="G62" s="12"/>
      <c r="H62" s="12"/>
    </row>
    <row r="63" spans="1:8" ht="12.75">
      <c r="A63" s="64" t="s">
        <v>56</v>
      </c>
      <c r="B63" s="60" t="s">
        <v>74</v>
      </c>
      <c r="C63" s="60" t="s">
        <v>76</v>
      </c>
      <c r="D63" s="60"/>
      <c r="E63" s="60"/>
      <c r="F63" s="58">
        <f>F64</f>
        <v>0</v>
      </c>
      <c r="G63" s="12"/>
      <c r="H63" s="12"/>
    </row>
    <row r="64" spans="1:8" ht="12.75">
      <c r="A64" s="65" t="s">
        <v>82</v>
      </c>
      <c r="B64" s="60" t="s">
        <v>74</v>
      </c>
      <c r="C64" s="60" t="s">
        <v>76</v>
      </c>
      <c r="D64" s="60" t="s">
        <v>81</v>
      </c>
      <c r="E64" s="60"/>
      <c r="F64" s="58">
        <f>F65</f>
        <v>0</v>
      </c>
      <c r="G64" s="12"/>
      <c r="H64" s="12"/>
    </row>
    <row r="65" spans="1:8" ht="12.75">
      <c r="A65" s="45" t="s">
        <v>30</v>
      </c>
      <c r="B65" s="31" t="s">
        <v>74</v>
      </c>
      <c r="C65" s="31" t="s">
        <v>76</v>
      </c>
      <c r="D65" s="31" t="s">
        <v>136</v>
      </c>
      <c r="E65" s="31"/>
      <c r="F65" s="58">
        <f>F66</f>
        <v>0</v>
      </c>
      <c r="G65" s="12"/>
      <c r="H65" s="12"/>
    </row>
    <row r="66" spans="1:8" ht="12.75">
      <c r="A66" s="45" t="s">
        <v>109</v>
      </c>
      <c r="B66" s="31" t="s">
        <v>74</v>
      </c>
      <c r="C66" s="31" t="s">
        <v>76</v>
      </c>
      <c r="D66" s="31" t="s">
        <v>137</v>
      </c>
      <c r="E66" s="30"/>
      <c r="F66" s="58">
        <v>0</v>
      </c>
      <c r="G66" s="12"/>
      <c r="H66" s="12"/>
    </row>
    <row r="67" spans="1:11" ht="25.5" customHeight="1">
      <c r="A67" s="45" t="s">
        <v>53</v>
      </c>
      <c r="B67" s="31" t="s">
        <v>74</v>
      </c>
      <c r="C67" s="31" t="s">
        <v>76</v>
      </c>
      <c r="D67" s="31" t="s">
        <v>137</v>
      </c>
      <c r="E67" s="30" t="s">
        <v>52</v>
      </c>
      <c r="F67" s="58">
        <v>0</v>
      </c>
      <c r="G67" s="12"/>
      <c r="H67" s="12"/>
      <c r="K67" s="16"/>
    </row>
    <row r="68" spans="1:11" ht="12.75">
      <c r="A68" s="65" t="s">
        <v>40</v>
      </c>
      <c r="B68" s="30" t="s">
        <v>77</v>
      </c>
      <c r="C68" s="30" t="s">
        <v>72</v>
      </c>
      <c r="D68" s="30"/>
      <c r="E68" s="30"/>
      <c r="F68" s="62">
        <f>F69+F71</f>
        <v>1648.056</v>
      </c>
      <c r="G68" s="12"/>
      <c r="H68" s="12"/>
      <c r="K68" s="16"/>
    </row>
    <row r="69" spans="1:11" ht="19.5" customHeight="1">
      <c r="A69" s="65" t="s">
        <v>21</v>
      </c>
      <c r="B69" s="31" t="s">
        <v>77</v>
      </c>
      <c r="C69" s="31" t="s">
        <v>73</v>
      </c>
      <c r="D69" s="31"/>
      <c r="E69" s="30"/>
      <c r="F69" s="58">
        <f>F70</f>
        <v>311.948</v>
      </c>
      <c r="G69" s="12"/>
      <c r="H69" s="12"/>
      <c r="K69" s="16"/>
    </row>
    <row r="70" spans="1:11" ht="25.5" customHeight="1">
      <c r="A70" s="45" t="s">
        <v>149</v>
      </c>
      <c r="B70" s="31" t="s">
        <v>77</v>
      </c>
      <c r="C70" s="31" t="s">
        <v>73</v>
      </c>
      <c r="D70" s="31" t="s">
        <v>145</v>
      </c>
      <c r="E70" s="30" t="s">
        <v>52</v>
      </c>
      <c r="F70" s="58">
        <v>311.948</v>
      </c>
      <c r="G70" s="12"/>
      <c r="H70" s="12"/>
      <c r="K70" s="16"/>
    </row>
    <row r="71" spans="1:11" ht="12.75">
      <c r="A71" s="65" t="s">
        <v>82</v>
      </c>
      <c r="B71" s="30" t="s">
        <v>77</v>
      </c>
      <c r="C71" s="30" t="s">
        <v>75</v>
      </c>
      <c r="D71" s="30" t="s">
        <v>81</v>
      </c>
      <c r="E71" s="30"/>
      <c r="F71" s="58">
        <f>F72</f>
        <v>1336.108</v>
      </c>
      <c r="G71" s="12"/>
      <c r="H71" s="12"/>
      <c r="K71" s="16"/>
    </row>
    <row r="72" spans="1:11" ht="12.75">
      <c r="A72" s="65" t="s">
        <v>94</v>
      </c>
      <c r="B72" s="30" t="s">
        <v>77</v>
      </c>
      <c r="C72" s="30" t="s">
        <v>75</v>
      </c>
      <c r="D72" s="30" t="s">
        <v>93</v>
      </c>
      <c r="E72" s="30"/>
      <c r="F72" s="62">
        <f>F73+F75+F77</f>
        <v>1336.108</v>
      </c>
      <c r="G72" s="12"/>
      <c r="H72" s="12"/>
      <c r="K72" s="16"/>
    </row>
    <row r="73" spans="1:8" ht="12.75">
      <c r="A73" s="46" t="s">
        <v>8</v>
      </c>
      <c r="B73" s="31" t="s">
        <v>77</v>
      </c>
      <c r="C73" s="30" t="s">
        <v>75</v>
      </c>
      <c r="D73" s="30" t="s">
        <v>95</v>
      </c>
      <c r="E73" s="30"/>
      <c r="F73" s="34">
        <f>F74</f>
        <v>1170</v>
      </c>
      <c r="G73" s="10"/>
      <c r="H73" s="10"/>
    </row>
    <row r="74" spans="1:8" ht="24">
      <c r="A74" s="45" t="s">
        <v>53</v>
      </c>
      <c r="B74" s="31" t="s">
        <v>77</v>
      </c>
      <c r="C74" s="30" t="s">
        <v>75</v>
      </c>
      <c r="D74" s="30" t="s">
        <v>95</v>
      </c>
      <c r="E74" s="30" t="s">
        <v>52</v>
      </c>
      <c r="F74" s="33">
        <v>1170</v>
      </c>
      <c r="G74" s="10"/>
      <c r="H74" s="10"/>
    </row>
    <row r="75" spans="1:8" ht="16.5" customHeight="1">
      <c r="A75" s="43" t="s">
        <v>27</v>
      </c>
      <c r="B75" s="31" t="s">
        <v>77</v>
      </c>
      <c r="C75" s="30" t="s">
        <v>75</v>
      </c>
      <c r="D75" s="30" t="s">
        <v>96</v>
      </c>
      <c r="E75" s="31"/>
      <c r="F75" s="33">
        <f>F76</f>
        <v>0</v>
      </c>
      <c r="G75" s="10"/>
      <c r="H75" s="10"/>
    </row>
    <row r="76" spans="1:8" ht="24.75" customHeight="1">
      <c r="A76" s="45" t="s">
        <v>53</v>
      </c>
      <c r="B76" s="31" t="s">
        <v>77</v>
      </c>
      <c r="C76" s="30" t="s">
        <v>75</v>
      </c>
      <c r="D76" s="30" t="s">
        <v>96</v>
      </c>
      <c r="E76" s="30" t="s">
        <v>52</v>
      </c>
      <c r="F76" s="33">
        <v>0</v>
      </c>
      <c r="G76" s="10"/>
      <c r="H76" s="10"/>
    </row>
    <row r="77" spans="1:8" ht="12.75">
      <c r="A77" s="43" t="s">
        <v>148</v>
      </c>
      <c r="B77" s="31" t="s">
        <v>77</v>
      </c>
      <c r="C77" s="30" t="s">
        <v>75</v>
      </c>
      <c r="D77" s="30" t="s">
        <v>97</v>
      </c>
      <c r="E77" s="30"/>
      <c r="F77" s="32">
        <f>F78</f>
        <v>166.108</v>
      </c>
      <c r="G77" s="10"/>
      <c r="H77" s="10"/>
    </row>
    <row r="78" spans="1:8" ht="24.75" customHeight="1">
      <c r="A78" s="45" t="s">
        <v>53</v>
      </c>
      <c r="B78" s="31" t="s">
        <v>77</v>
      </c>
      <c r="C78" s="30" t="s">
        <v>75</v>
      </c>
      <c r="D78" s="30" t="s">
        <v>97</v>
      </c>
      <c r="E78" s="30" t="s">
        <v>52</v>
      </c>
      <c r="F78" s="36">
        <v>166.108</v>
      </c>
      <c r="G78" s="10"/>
      <c r="H78" s="10"/>
    </row>
    <row r="79" spans="1:8" ht="12.75" customHeight="1" hidden="1">
      <c r="A79" s="49" t="s">
        <v>30</v>
      </c>
      <c r="B79" s="31" t="s">
        <v>29</v>
      </c>
      <c r="C79" s="31"/>
      <c r="D79" s="31"/>
      <c r="E79" s="31"/>
      <c r="F79" s="38"/>
      <c r="G79" s="13">
        <f>G80</f>
        <v>0</v>
      </c>
      <c r="H79" s="13">
        <f>H80</f>
        <v>0</v>
      </c>
    </row>
    <row r="80" spans="1:8" ht="12.75" customHeight="1" hidden="1">
      <c r="A80" s="50" t="s">
        <v>32</v>
      </c>
      <c r="B80" s="31" t="s">
        <v>29</v>
      </c>
      <c r="C80" s="31" t="s">
        <v>31</v>
      </c>
      <c r="D80" s="31" t="s">
        <v>31</v>
      </c>
      <c r="E80" s="31"/>
      <c r="F80" s="38"/>
      <c r="G80" s="14">
        <f>G81</f>
        <v>0</v>
      </c>
      <c r="H80" s="14">
        <f>H81</f>
        <v>0</v>
      </c>
    </row>
    <row r="81" spans="1:8" ht="12.75" customHeight="1" hidden="1">
      <c r="A81" s="51" t="s">
        <v>15</v>
      </c>
      <c r="B81" s="30" t="s">
        <v>29</v>
      </c>
      <c r="C81" s="30" t="s">
        <v>31</v>
      </c>
      <c r="D81" s="30" t="s">
        <v>31</v>
      </c>
      <c r="E81" s="30"/>
      <c r="F81" s="39"/>
      <c r="G81" s="12">
        <v>0</v>
      </c>
      <c r="H81" s="12">
        <v>0</v>
      </c>
    </row>
    <row r="82" spans="1:8" ht="12.75" customHeight="1" hidden="1">
      <c r="A82" s="49" t="s">
        <v>34</v>
      </c>
      <c r="B82" s="31" t="s">
        <v>33</v>
      </c>
      <c r="C82" s="31"/>
      <c r="D82" s="31"/>
      <c r="E82" s="31"/>
      <c r="F82" s="40"/>
      <c r="G82" s="10">
        <f>G83</f>
        <v>0</v>
      </c>
      <c r="H82" s="10">
        <f>H83</f>
        <v>0</v>
      </c>
    </row>
    <row r="83" spans="1:8" ht="12.75" customHeight="1" hidden="1">
      <c r="A83" s="50" t="s">
        <v>36</v>
      </c>
      <c r="B83" s="31" t="s">
        <v>33</v>
      </c>
      <c r="C83" s="31" t="s">
        <v>35</v>
      </c>
      <c r="D83" s="31" t="s">
        <v>35</v>
      </c>
      <c r="E83" s="31"/>
      <c r="F83" s="40"/>
      <c r="G83" s="11">
        <f>G84</f>
        <v>0</v>
      </c>
      <c r="H83" s="11">
        <f>H84</f>
        <v>0</v>
      </c>
    </row>
    <row r="84" spans="1:8" ht="12.75" customHeight="1" hidden="1">
      <c r="A84" s="52" t="s">
        <v>4</v>
      </c>
      <c r="B84" s="30" t="s">
        <v>33</v>
      </c>
      <c r="C84" s="30" t="s">
        <v>35</v>
      </c>
      <c r="D84" s="30" t="s">
        <v>35</v>
      </c>
      <c r="E84" s="30"/>
      <c r="F84" s="39"/>
      <c r="G84" s="12">
        <v>0</v>
      </c>
      <c r="H84" s="12">
        <v>0</v>
      </c>
    </row>
    <row r="85" spans="1:6" ht="21.75" customHeight="1">
      <c r="A85" s="15"/>
      <c r="B85" s="15"/>
      <c r="C85" s="15"/>
      <c r="D85" s="15"/>
      <c r="E85" s="15"/>
      <c r="F85" s="18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  <row r="97" spans="1:5" ht="21.75" customHeight="1">
      <c r="A97" s="15"/>
      <c r="B97" s="15"/>
      <c r="C97" s="15"/>
      <c r="D97" s="15"/>
      <c r="E97" s="15"/>
    </row>
    <row r="98" spans="1:5" ht="21.75" customHeight="1">
      <c r="A98" s="15"/>
      <c r="B98" s="15"/>
      <c r="C98" s="15"/>
      <c r="D98" s="15"/>
      <c r="E98" s="15"/>
    </row>
    <row r="99" spans="1:5" ht="21.75" customHeight="1">
      <c r="A99" s="15"/>
      <c r="B99" s="15"/>
      <c r="C99" s="15"/>
      <c r="D99" s="15"/>
      <c r="E99" s="15"/>
    </row>
    <row r="100" spans="1:5" ht="21.75" customHeight="1">
      <c r="A100" s="15"/>
      <c r="B100" s="15"/>
      <c r="C100" s="15"/>
      <c r="D100" s="15"/>
      <c r="E100" s="15"/>
    </row>
    <row r="101" spans="1:5" ht="21.75" customHeight="1">
      <c r="A101" s="15"/>
      <c r="B101" s="15"/>
      <c r="C101" s="15"/>
      <c r="D101" s="15"/>
      <c r="E101" s="15"/>
    </row>
  </sheetData>
  <sheetProtection/>
  <mergeCells count="8">
    <mergeCell ref="B14:E14"/>
    <mergeCell ref="A14:A15"/>
    <mergeCell ref="F14:F15"/>
    <mergeCell ref="J5:O6"/>
    <mergeCell ref="A10:F10"/>
    <mergeCell ref="A12:F12"/>
    <mergeCell ref="A9:F9"/>
    <mergeCell ref="A11:E11"/>
  </mergeCells>
  <printOptions/>
  <pageMargins left="0.9" right="0.18" top="0.35" bottom="0.19" header="0.35" footer="0.18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100" zoomScalePageLayoutView="0" workbookViewId="0" topLeftCell="A53">
      <pane xSplit="18345" topLeftCell="P1" activePane="topLeft" state="split"/>
      <selection pane="topLeft" activeCell="L50" sqref="L50"/>
      <selection pane="topRight" activeCell="P1" sqref="P1"/>
    </sheetView>
  </sheetViews>
  <sheetFormatPr defaultColWidth="9.140625" defaultRowHeight="21.75" customHeight="1"/>
  <cols>
    <col min="1" max="1" width="50.8515625" style="0" customWidth="1"/>
    <col min="2" max="2" width="8.57421875" style="0" customWidth="1"/>
    <col min="3" max="3" width="7.140625" style="0" customWidth="1"/>
    <col min="4" max="4" width="7.8515625" style="0" customWidth="1"/>
    <col min="5" max="5" width="12.140625" style="0" customWidth="1"/>
    <col min="6" max="6" width="7.421875" style="0" customWidth="1"/>
    <col min="7" max="7" width="12.140625" style="0" customWidth="1"/>
    <col min="8" max="9" width="0" style="0" hidden="1" customWidth="1"/>
  </cols>
  <sheetData>
    <row r="1" spans="5:7" ht="12.75" customHeight="1">
      <c r="E1" s="1"/>
      <c r="F1" s="1"/>
      <c r="G1" s="1" t="s">
        <v>110</v>
      </c>
    </row>
    <row r="2" spans="5:7" ht="12.75" customHeight="1">
      <c r="E2" s="1"/>
      <c r="F2" s="1"/>
      <c r="G2" s="1" t="s">
        <v>0</v>
      </c>
    </row>
    <row r="3" spans="5:7" ht="12.75" customHeight="1">
      <c r="E3" s="1"/>
      <c r="F3" s="1"/>
      <c r="G3" s="1" t="s">
        <v>113</v>
      </c>
    </row>
    <row r="4" spans="5:7" ht="12.75" customHeight="1">
      <c r="E4" s="2"/>
      <c r="F4" s="2"/>
      <c r="G4" s="1" t="s">
        <v>139</v>
      </c>
    </row>
    <row r="5" spans="4:16" ht="12.75" customHeight="1">
      <c r="D5" t="s">
        <v>61</v>
      </c>
      <c r="E5" s="1"/>
      <c r="F5" s="1"/>
      <c r="G5" s="1" t="s">
        <v>152</v>
      </c>
      <c r="K5" s="109"/>
      <c r="L5" s="109"/>
      <c r="M5" s="109"/>
      <c r="N5" s="109"/>
      <c r="O5" s="109"/>
      <c r="P5" s="109"/>
    </row>
    <row r="6" spans="11:16" ht="6.75" customHeight="1">
      <c r="K6" s="109"/>
      <c r="L6" s="109"/>
      <c r="M6" s="109"/>
      <c r="N6" s="109"/>
      <c r="O6" s="109"/>
      <c r="P6" s="109"/>
    </row>
    <row r="7" ht="6.75" customHeight="1"/>
    <row r="8" ht="6.75" customHeight="1"/>
    <row r="9" spans="1:9" ht="15.75" customHeight="1">
      <c r="A9" s="110" t="s">
        <v>62</v>
      </c>
      <c r="B9" s="110"/>
      <c r="C9" s="110"/>
      <c r="D9" s="110"/>
      <c r="E9" s="110"/>
      <c r="F9" s="110"/>
      <c r="G9" s="110"/>
      <c r="H9" s="3"/>
      <c r="I9" s="3"/>
    </row>
    <row r="10" spans="1:7" ht="21" customHeight="1">
      <c r="A10" s="111" t="s">
        <v>140</v>
      </c>
      <c r="B10" s="111"/>
      <c r="C10" s="111"/>
      <c r="D10" s="111"/>
      <c r="E10" s="111"/>
      <c r="F10" s="111"/>
      <c r="G10" s="111"/>
    </row>
    <row r="11" spans="1:7" ht="13.5" customHeight="1">
      <c r="A11" s="4"/>
      <c r="B11" s="4"/>
      <c r="G11" s="1" t="s">
        <v>60</v>
      </c>
    </row>
    <row r="12" spans="1:9" ht="30.75" customHeight="1">
      <c r="A12" s="5" t="s">
        <v>63</v>
      </c>
      <c r="B12" s="5" t="s">
        <v>64</v>
      </c>
      <c r="C12" s="5" t="s">
        <v>65</v>
      </c>
      <c r="D12" s="5" t="s">
        <v>66</v>
      </c>
      <c r="E12" s="5" t="s">
        <v>67</v>
      </c>
      <c r="F12" s="5" t="s">
        <v>68</v>
      </c>
      <c r="G12" s="6" t="s">
        <v>69</v>
      </c>
      <c r="H12" s="17" t="s">
        <v>28</v>
      </c>
      <c r="I12" s="7" t="s">
        <v>1</v>
      </c>
    </row>
    <row r="13" spans="1:9" ht="21" customHeight="1">
      <c r="A13" s="22" t="s">
        <v>70</v>
      </c>
      <c r="B13" s="23"/>
      <c r="C13" s="23"/>
      <c r="D13" s="23"/>
      <c r="E13" s="23"/>
      <c r="F13" s="23"/>
      <c r="G13" s="26">
        <f>G14</f>
        <v>6502.456</v>
      </c>
      <c r="H13" s="8" t="s">
        <v>37</v>
      </c>
      <c r="I13" s="8" t="s">
        <v>38</v>
      </c>
    </row>
    <row r="14" spans="1:9" ht="25.5">
      <c r="A14" s="19" t="s">
        <v>114</v>
      </c>
      <c r="B14" s="28" t="s">
        <v>112</v>
      </c>
      <c r="C14" s="27"/>
      <c r="D14" s="27"/>
      <c r="E14" s="27"/>
      <c r="F14" s="27"/>
      <c r="G14" s="26">
        <f>G15+G48+G54+G61+G66</f>
        <v>6502.456</v>
      </c>
      <c r="H14" s="9" t="e">
        <f>H17+H25+#REF!+#REF!+#REF!+H84+#REF!+H91+H94+H101+H110+#REF!+#REF!+#REF!+H66+#REF!+H81+#REF!+#REF!</f>
        <v>#REF!</v>
      </c>
      <c r="I14" s="9" t="e">
        <f>I17+I25+#REF!+#REF!+#REF!+I84+#REF!+I91+I94+I101+I110+#REF!+#REF!+#REF!+I66+#REF!+I81+#REF!+#REF!</f>
        <v>#REF!</v>
      </c>
    </row>
    <row r="15" spans="1:9" ht="12.75">
      <c r="A15" s="19" t="s">
        <v>85</v>
      </c>
      <c r="B15" s="28" t="s">
        <v>112</v>
      </c>
      <c r="C15" s="28" t="s">
        <v>71</v>
      </c>
      <c r="D15" s="28" t="s">
        <v>72</v>
      </c>
      <c r="E15" s="27"/>
      <c r="F15" s="28"/>
      <c r="G15" s="29">
        <f>G16+G21+G25+G32+G37+G41</f>
        <v>3577.4519999999998</v>
      </c>
      <c r="H15" s="9" t="e">
        <f>H18+#REF!+#REF!+#REF!+#REF!+#REF!+H85+H92+H95+H102+H111+#REF!+#REF!+#REF!+#REF!+H79+H82+#REF!+#REF!</f>
        <v>#REF!</v>
      </c>
      <c r="I15" s="9" t="e">
        <f>I18+#REF!+#REF!+#REF!+#REF!+#REF!+I85+I92+I95+I102+I111+#REF!+#REF!+#REF!+#REF!+I79+I82+#REF!+#REF!</f>
        <v>#REF!</v>
      </c>
    </row>
    <row r="16" spans="1:9" ht="24">
      <c r="A16" s="55" t="s">
        <v>2</v>
      </c>
      <c r="B16" s="59" t="s">
        <v>112</v>
      </c>
      <c r="C16" s="59" t="s">
        <v>71</v>
      </c>
      <c r="D16" s="59" t="s">
        <v>73</v>
      </c>
      <c r="E16" s="59"/>
      <c r="F16" s="59"/>
      <c r="G16" s="62">
        <f>G17</f>
        <v>483.875</v>
      </c>
      <c r="H16" s="9"/>
      <c r="I16" s="9"/>
    </row>
    <row r="17" spans="1:9" ht="12.75">
      <c r="A17" s="44" t="s">
        <v>82</v>
      </c>
      <c r="B17" s="30" t="s">
        <v>112</v>
      </c>
      <c r="C17" s="31" t="s">
        <v>71</v>
      </c>
      <c r="D17" s="30" t="s">
        <v>73</v>
      </c>
      <c r="E17" s="30" t="s">
        <v>81</v>
      </c>
      <c r="F17" s="30"/>
      <c r="G17" s="32">
        <f>G18</f>
        <v>483.875</v>
      </c>
      <c r="H17" s="10" t="e">
        <f>H18</f>
        <v>#REF!</v>
      </c>
      <c r="I17" s="10" t="e">
        <f>I18</f>
        <v>#REF!</v>
      </c>
    </row>
    <row r="18" spans="1:9" ht="12.75">
      <c r="A18" s="44" t="s">
        <v>87</v>
      </c>
      <c r="B18" s="30" t="s">
        <v>112</v>
      </c>
      <c r="C18" s="30" t="s">
        <v>71</v>
      </c>
      <c r="D18" s="30" t="s">
        <v>73</v>
      </c>
      <c r="E18" s="31" t="s">
        <v>92</v>
      </c>
      <c r="F18" s="30"/>
      <c r="G18" s="32">
        <f>G19</f>
        <v>483.875</v>
      </c>
      <c r="H18" s="10" t="e">
        <f>H19</f>
        <v>#REF!</v>
      </c>
      <c r="I18" s="10" t="e">
        <f>I19</f>
        <v>#REF!</v>
      </c>
    </row>
    <row r="19" spans="1:9" ht="12.75">
      <c r="A19" s="45" t="s">
        <v>3</v>
      </c>
      <c r="B19" s="30" t="s">
        <v>112</v>
      </c>
      <c r="C19" s="31" t="s">
        <v>71</v>
      </c>
      <c r="D19" s="31" t="s">
        <v>73</v>
      </c>
      <c r="E19" s="30" t="s">
        <v>88</v>
      </c>
      <c r="F19" s="31"/>
      <c r="G19" s="32">
        <v>483.875</v>
      </c>
      <c r="H19" s="11" t="e">
        <f>#REF!</f>
        <v>#REF!</v>
      </c>
      <c r="I19" s="11" t="e">
        <f>#REF!</f>
        <v>#REF!</v>
      </c>
    </row>
    <row r="20" spans="1:9" ht="51.75" customHeight="1">
      <c r="A20" s="45" t="s">
        <v>51</v>
      </c>
      <c r="B20" s="30" t="s">
        <v>112</v>
      </c>
      <c r="C20" s="30" t="s">
        <v>71</v>
      </c>
      <c r="D20" s="30" t="s">
        <v>73</v>
      </c>
      <c r="E20" s="30" t="s">
        <v>88</v>
      </c>
      <c r="F20" s="30" t="s">
        <v>50</v>
      </c>
      <c r="G20" s="33">
        <v>483.875</v>
      </c>
      <c r="H20" s="12">
        <v>1071.8</v>
      </c>
      <c r="I20" s="12">
        <v>1071.8</v>
      </c>
    </row>
    <row r="21" spans="1:9" ht="38.25" customHeight="1">
      <c r="A21" s="56" t="s">
        <v>111</v>
      </c>
      <c r="B21" s="30" t="s">
        <v>112</v>
      </c>
      <c r="C21" s="30" t="s">
        <v>71</v>
      </c>
      <c r="D21" s="30" t="s">
        <v>75</v>
      </c>
      <c r="E21" s="30"/>
      <c r="F21" s="30"/>
      <c r="G21" s="85">
        <f>G22</f>
        <v>89.477</v>
      </c>
      <c r="H21" s="12"/>
      <c r="I21" s="12"/>
    </row>
    <row r="22" spans="1:9" ht="24.75" customHeight="1">
      <c r="A22" s="45" t="s">
        <v>87</v>
      </c>
      <c r="B22" s="30" t="s">
        <v>112</v>
      </c>
      <c r="C22" s="30" t="s">
        <v>71</v>
      </c>
      <c r="D22" s="30" t="s">
        <v>75</v>
      </c>
      <c r="E22" s="30" t="s">
        <v>92</v>
      </c>
      <c r="F22" s="30"/>
      <c r="G22" s="86">
        <f>G23</f>
        <v>89.477</v>
      </c>
      <c r="H22" s="12"/>
      <c r="I22" s="12"/>
    </row>
    <row r="23" spans="1:9" ht="28.5" customHeight="1">
      <c r="A23" s="20" t="s">
        <v>89</v>
      </c>
      <c r="B23" s="30" t="s">
        <v>112</v>
      </c>
      <c r="C23" s="31" t="s">
        <v>71</v>
      </c>
      <c r="D23" s="31" t="s">
        <v>75</v>
      </c>
      <c r="E23" s="30" t="s">
        <v>90</v>
      </c>
      <c r="F23" s="30"/>
      <c r="G23" s="86">
        <f>G24</f>
        <v>89.477</v>
      </c>
      <c r="H23" s="12"/>
      <c r="I23" s="12"/>
    </row>
    <row r="24" spans="1:9" ht="48.75" customHeight="1">
      <c r="A24" s="69" t="s">
        <v>51</v>
      </c>
      <c r="B24" s="30" t="s">
        <v>112</v>
      </c>
      <c r="C24" s="30" t="s">
        <v>71</v>
      </c>
      <c r="D24" s="30" t="s">
        <v>75</v>
      </c>
      <c r="E24" s="30" t="s">
        <v>90</v>
      </c>
      <c r="F24" s="30" t="s">
        <v>50</v>
      </c>
      <c r="G24" s="86">
        <v>89.477</v>
      </c>
      <c r="H24" s="12"/>
      <c r="I24" s="12"/>
    </row>
    <row r="25" spans="1:9" ht="51">
      <c r="A25" s="57" t="s">
        <v>58</v>
      </c>
      <c r="B25" s="59" t="s">
        <v>112</v>
      </c>
      <c r="C25" s="31" t="s">
        <v>71</v>
      </c>
      <c r="D25" s="30" t="s">
        <v>74</v>
      </c>
      <c r="E25" s="30"/>
      <c r="F25" s="30"/>
      <c r="G25" s="87">
        <f>G26</f>
        <v>2469.706</v>
      </c>
      <c r="H25" s="10" t="e">
        <f>#REF!</f>
        <v>#REF!</v>
      </c>
      <c r="I25" s="10" t="e">
        <f>#REF!</f>
        <v>#REF!</v>
      </c>
    </row>
    <row r="26" spans="1:9" ht="12.75">
      <c r="A26" s="45" t="s">
        <v>87</v>
      </c>
      <c r="B26" s="30" t="s">
        <v>112</v>
      </c>
      <c r="C26" s="31" t="s">
        <v>71</v>
      </c>
      <c r="D26" s="31" t="s">
        <v>74</v>
      </c>
      <c r="E26" s="31" t="s">
        <v>92</v>
      </c>
      <c r="F26" s="31"/>
      <c r="G26" s="88">
        <f>G27+G30</f>
        <v>2469.706</v>
      </c>
      <c r="H26" s="11">
        <f>H28</f>
        <v>15613.4</v>
      </c>
      <c r="I26" s="11">
        <f>I28</f>
        <v>15613.4</v>
      </c>
    </row>
    <row r="27" spans="1:9" ht="24">
      <c r="A27" s="45" t="s">
        <v>89</v>
      </c>
      <c r="B27" s="30" t="s">
        <v>112</v>
      </c>
      <c r="C27" s="31" t="s">
        <v>71</v>
      </c>
      <c r="D27" s="31" t="s">
        <v>74</v>
      </c>
      <c r="E27" s="31" t="s">
        <v>90</v>
      </c>
      <c r="F27" s="31"/>
      <c r="G27" s="88">
        <f>G28+G29</f>
        <v>2325.706</v>
      </c>
      <c r="H27" s="11"/>
      <c r="I27" s="11"/>
    </row>
    <row r="28" spans="1:9" ht="49.5" customHeight="1">
      <c r="A28" s="45" t="s">
        <v>51</v>
      </c>
      <c r="B28" s="30" t="s">
        <v>112</v>
      </c>
      <c r="C28" s="30" t="s">
        <v>71</v>
      </c>
      <c r="D28" s="30" t="s">
        <v>74</v>
      </c>
      <c r="E28" s="31" t="s">
        <v>90</v>
      </c>
      <c r="F28" s="30" t="s">
        <v>50</v>
      </c>
      <c r="G28" s="86">
        <v>1714.366</v>
      </c>
      <c r="H28" s="12">
        <v>15613.4</v>
      </c>
      <c r="I28" s="12">
        <v>15613.4</v>
      </c>
    </row>
    <row r="29" spans="1:9" ht="27" customHeight="1">
      <c r="A29" s="45" t="s">
        <v>53</v>
      </c>
      <c r="B29" s="30" t="s">
        <v>112</v>
      </c>
      <c r="C29" s="30" t="s">
        <v>71</v>
      </c>
      <c r="D29" s="30" t="s">
        <v>74</v>
      </c>
      <c r="E29" s="31" t="s">
        <v>90</v>
      </c>
      <c r="F29" s="30" t="s">
        <v>52</v>
      </c>
      <c r="G29" s="86">
        <v>611.34</v>
      </c>
      <c r="H29" s="12"/>
      <c r="I29" s="12"/>
    </row>
    <row r="30" spans="1:9" ht="27" customHeight="1">
      <c r="A30" s="46" t="s">
        <v>5</v>
      </c>
      <c r="B30" s="30" t="s">
        <v>112</v>
      </c>
      <c r="C30" s="31" t="s">
        <v>71</v>
      </c>
      <c r="D30" s="30" t="s">
        <v>74</v>
      </c>
      <c r="E30" s="31" t="s">
        <v>101</v>
      </c>
      <c r="F30" s="30"/>
      <c r="G30" s="86">
        <f>G31</f>
        <v>144</v>
      </c>
      <c r="H30" s="12"/>
      <c r="I30" s="12"/>
    </row>
    <row r="31" spans="1:9" ht="21" customHeight="1">
      <c r="A31" s="45" t="s">
        <v>54</v>
      </c>
      <c r="B31" s="30" t="s">
        <v>112</v>
      </c>
      <c r="C31" s="30" t="s">
        <v>71</v>
      </c>
      <c r="D31" s="30" t="s">
        <v>74</v>
      </c>
      <c r="E31" s="30" t="s">
        <v>91</v>
      </c>
      <c r="F31" s="30" t="s">
        <v>55</v>
      </c>
      <c r="G31" s="86">
        <v>144</v>
      </c>
      <c r="H31" s="12">
        <v>110</v>
      </c>
      <c r="I31" s="12">
        <v>110</v>
      </c>
    </row>
    <row r="32" spans="1:9" ht="39" customHeight="1">
      <c r="A32" s="71" t="s">
        <v>115</v>
      </c>
      <c r="B32" s="30" t="s">
        <v>112</v>
      </c>
      <c r="C32" s="72" t="s">
        <v>71</v>
      </c>
      <c r="D32" s="72" t="s">
        <v>120</v>
      </c>
      <c r="E32" s="73"/>
      <c r="F32" s="73"/>
      <c r="G32" s="89">
        <f>G33</f>
        <v>304.187</v>
      </c>
      <c r="H32" s="12"/>
      <c r="I32" s="12"/>
    </row>
    <row r="33" spans="1:9" ht="33.75" customHeight="1">
      <c r="A33" s="20" t="s">
        <v>116</v>
      </c>
      <c r="B33" s="30" t="s">
        <v>112</v>
      </c>
      <c r="C33" s="75" t="s">
        <v>71</v>
      </c>
      <c r="D33" s="73" t="s">
        <v>120</v>
      </c>
      <c r="E33" s="73" t="s">
        <v>138</v>
      </c>
      <c r="F33" s="73" t="s">
        <v>117</v>
      </c>
      <c r="G33" s="89">
        <f>G34</f>
        <v>304.187</v>
      </c>
      <c r="H33" s="12"/>
      <c r="I33" s="12"/>
    </row>
    <row r="34" spans="1:9" ht="21" customHeight="1">
      <c r="A34" s="77" t="s">
        <v>118</v>
      </c>
      <c r="B34" s="30" t="s">
        <v>112</v>
      </c>
      <c r="C34" s="78" t="s">
        <v>71</v>
      </c>
      <c r="D34" s="75" t="s">
        <v>120</v>
      </c>
      <c r="E34" s="31" t="s">
        <v>90</v>
      </c>
      <c r="F34" s="75" t="s">
        <v>117</v>
      </c>
      <c r="G34" s="90">
        <f>G35</f>
        <v>304.187</v>
      </c>
      <c r="H34" s="12"/>
      <c r="I34" s="12"/>
    </row>
    <row r="35" spans="1:9" ht="21" customHeight="1">
      <c r="A35" s="77" t="s">
        <v>119</v>
      </c>
      <c r="B35" s="30" t="s">
        <v>112</v>
      </c>
      <c r="C35" s="79" t="s">
        <v>71</v>
      </c>
      <c r="D35" s="73" t="s">
        <v>120</v>
      </c>
      <c r="E35" s="31" t="s">
        <v>90</v>
      </c>
      <c r="F35" s="73" t="s">
        <v>117</v>
      </c>
      <c r="G35" s="91">
        <f>G36</f>
        <v>304.187</v>
      </c>
      <c r="H35" s="12"/>
      <c r="I35" s="12"/>
    </row>
    <row r="36" spans="1:9" ht="21" customHeight="1">
      <c r="A36" s="69" t="s">
        <v>51</v>
      </c>
      <c r="B36" s="79" t="s">
        <v>112</v>
      </c>
      <c r="C36" s="79" t="s">
        <v>71</v>
      </c>
      <c r="D36" s="73" t="s">
        <v>120</v>
      </c>
      <c r="E36" s="31" t="s">
        <v>90</v>
      </c>
      <c r="F36" s="73" t="s">
        <v>50</v>
      </c>
      <c r="G36" s="89">
        <v>304.187</v>
      </c>
      <c r="H36" s="12"/>
      <c r="I36" s="12"/>
    </row>
    <row r="37" spans="1:9" ht="12.75">
      <c r="A37" s="56" t="s">
        <v>83</v>
      </c>
      <c r="B37" s="30" t="s">
        <v>112</v>
      </c>
      <c r="C37" s="30" t="s">
        <v>71</v>
      </c>
      <c r="D37" s="30" t="s">
        <v>84</v>
      </c>
      <c r="E37" s="30"/>
      <c r="F37" s="30"/>
      <c r="G37" s="92">
        <f>G38</f>
        <v>10</v>
      </c>
      <c r="H37" s="12"/>
      <c r="I37" s="12"/>
    </row>
    <row r="38" spans="1:9" ht="12.75">
      <c r="A38" s="45" t="s">
        <v>87</v>
      </c>
      <c r="B38" s="30" t="s">
        <v>112</v>
      </c>
      <c r="C38" s="30" t="s">
        <v>71</v>
      </c>
      <c r="D38" s="30" t="s">
        <v>84</v>
      </c>
      <c r="E38" s="30" t="s">
        <v>92</v>
      </c>
      <c r="F38" s="30"/>
      <c r="G38" s="93">
        <f>G39</f>
        <v>10</v>
      </c>
      <c r="H38" s="12"/>
      <c r="I38" s="12"/>
    </row>
    <row r="39" spans="1:9" ht="12.75">
      <c r="A39" s="20" t="s">
        <v>100</v>
      </c>
      <c r="B39" s="30" t="s">
        <v>112</v>
      </c>
      <c r="C39" s="30" t="s">
        <v>71</v>
      </c>
      <c r="D39" s="30" t="s">
        <v>84</v>
      </c>
      <c r="E39" s="30" t="s">
        <v>99</v>
      </c>
      <c r="F39" s="30"/>
      <c r="G39" s="93">
        <f>G40</f>
        <v>10</v>
      </c>
      <c r="H39" s="12"/>
      <c r="I39" s="12"/>
    </row>
    <row r="40" spans="1:9" ht="12.75">
      <c r="A40" s="20" t="s">
        <v>54</v>
      </c>
      <c r="B40" s="30" t="s">
        <v>112</v>
      </c>
      <c r="C40" s="30" t="s">
        <v>71</v>
      </c>
      <c r="D40" s="30" t="s">
        <v>84</v>
      </c>
      <c r="E40" s="30" t="s">
        <v>99</v>
      </c>
      <c r="F40" s="30" t="s">
        <v>55</v>
      </c>
      <c r="G40" s="93">
        <v>10</v>
      </c>
      <c r="H40" s="12"/>
      <c r="I40" s="12"/>
    </row>
    <row r="41" spans="1:9" ht="12.75">
      <c r="A41" s="71" t="s">
        <v>122</v>
      </c>
      <c r="B41" s="30" t="s">
        <v>112</v>
      </c>
      <c r="C41" s="81" t="s">
        <v>71</v>
      </c>
      <c r="D41" s="72" t="s">
        <v>124</v>
      </c>
      <c r="E41" s="73"/>
      <c r="F41" s="73"/>
      <c r="G41" s="94">
        <f>G42</f>
        <v>220.207</v>
      </c>
      <c r="H41" s="12"/>
      <c r="I41" s="12"/>
    </row>
    <row r="42" spans="1:9" ht="36">
      <c r="A42" s="20" t="s">
        <v>116</v>
      </c>
      <c r="B42" s="30" t="s">
        <v>112</v>
      </c>
      <c r="C42" s="79" t="s">
        <v>71</v>
      </c>
      <c r="D42" s="73" t="s">
        <v>124</v>
      </c>
      <c r="E42" s="73" t="s">
        <v>126</v>
      </c>
      <c r="F42" s="73" t="s">
        <v>117</v>
      </c>
      <c r="G42" s="94">
        <f>G43+G46</f>
        <v>220.207</v>
      </c>
      <c r="H42" s="12"/>
      <c r="I42" s="12"/>
    </row>
    <row r="43" spans="1:9" ht="12.75">
      <c r="A43" s="77" t="s">
        <v>118</v>
      </c>
      <c r="B43" s="30" t="s">
        <v>112</v>
      </c>
      <c r="C43" s="79" t="s">
        <v>71</v>
      </c>
      <c r="D43" s="73" t="s">
        <v>124</v>
      </c>
      <c r="E43" s="73" t="s">
        <v>127</v>
      </c>
      <c r="F43" s="73" t="s">
        <v>117</v>
      </c>
      <c r="G43" s="95">
        <f>G44</f>
        <v>210.207</v>
      </c>
      <c r="H43" s="12"/>
      <c r="I43" s="12"/>
    </row>
    <row r="44" spans="1:9" ht="24">
      <c r="A44" s="77" t="s">
        <v>119</v>
      </c>
      <c r="B44" s="30" t="s">
        <v>112</v>
      </c>
      <c r="C44" s="78" t="s">
        <v>71</v>
      </c>
      <c r="D44" s="75" t="s">
        <v>124</v>
      </c>
      <c r="E44" s="72" t="s">
        <v>128</v>
      </c>
      <c r="F44" s="75" t="s">
        <v>117</v>
      </c>
      <c r="G44" s="94">
        <f>G45</f>
        <v>210.207</v>
      </c>
      <c r="H44" s="12"/>
      <c r="I44" s="12"/>
    </row>
    <row r="45" spans="1:9" ht="48">
      <c r="A45" s="69" t="s">
        <v>51</v>
      </c>
      <c r="B45" s="30" t="s">
        <v>112</v>
      </c>
      <c r="C45" s="79" t="s">
        <v>71</v>
      </c>
      <c r="D45" s="73" t="s">
        <v>124</v>
      </c>
      <c r="E45" s="72" t="s">
        <v>128</v>
      </c>
      <c r="F45" s="73" t="s">
        <v>50</v>
      </c>
      <c r="G45" s="91">
        <v>210.207</v>
      </c>
      <c r="H45" s="12"/>
      <c r="I45" s="12"/>
    </row>
    <row r="46" spans="1:9" ht="12.75">
      <c r="A46" s="77" t="s">
        <v>123</v>
      </c>
      <c r="B46" s="30" t="s">
        <v>112</v>
      </c>
      <c r="C46" s="79" t="s">
        <v>71</v>
      </c>
      <c r="D46" s="73" t="s">
        <v>124</v>
      </c>
      <c r="E46" s="72" t="s">
        <v>128</v>
      </c>
      <c r="F46" s="73" t="s">
        <v>117</v>
      </c>
      <c r="G46" s="91">
        <f>G47</f>
        <v>10</v>
      </c>
      <c r="H46" s="12"/>
      <c r="I46" s="12"/>
    </row>
    <row r="47" spans="1:9" ht="24">
      <c r="A47" s="69" t="s">
        <v>147</v>
      </c>
      <c r="B47" s="30" t="s">
        <v>112</v>
      </c>
      <c r="C47" s="79" t="s">
        <v>71</v>
      </c>
      <c r="D47" s="73" t="s">
        <v>124</v>
      </c>
      <c r="E47" s="72" t="s">
        <v>128</v>
      </c>
      <c r="F47" s="73" t="s">
        <v>50</v>
      </c>
      <c r="G47" s="91">
        <v>10</v>
      </c>
      <c r="H47" s="12"/>
      <c r="I47" s="12"/>
    </row>
    <row r="48" spans="1:9" ht="20.25" customHeight="1">
      <c r="A48" s="47" t="s">
        <v>39</v>
      </c>
      <c r="B48" s="35" t="s">
        <v>112</v>
      </c>
      <c r="C48" s="35" t="s">
        <v>73</v>
      </c>
      <c r="D48" s="35" t="s">
        <v>72</v>
      </c>
      <c r="E48" s="35"/>
      <c r="F48" s="35"/>
      <c r="G48" s="96">
        <f>G49</f>
        <v>207.79999999999998</v>
      </c>
      <c r="H48" s="12">
        <v>108</v>
      </c>
      <c r="I48" s="12">
        <v>108</v>
      </c>
    </row>
    <row r="49" spans="1:9" ht="12.75">
      <c r="A49" s="45" t="s">
        <v>6</v>
      </c>
      <c r="B49" s="30" t="s">
        <v>112</v>
      </c>
      <c r="C49" s="30" t="s">
        <v>73</v>
      </c>
      <c r="D49" s="30" t="s">
        <v>75</v>
      </c>
      <c r="E49" s="30"/>
      <c r="F49" s="30"/>
      <c r="G49" s="97">
        <f>G51</f>
        <v>207.79999999999998</v>
      </c>
      <c r="H49" s="12">
        <v>108</v>
      </c>
      <c r="I49" s="12">
        <v>108</v>
      </c>
    </row>
    <row r="50" spans="1:9" ht="12.75">
      <c r="A50" s="45" t="s">
        <v>82</v>
      </c>
      <c r="B50" s="30" t="s">
        <v>112</v>
      </c>
      <c r="C50" s="30" t="s">
        <v>73</v>
      </c>
      <c r="D50" s="30" t="s">
        <v>75</v>
      </c>
      <c r="E50" s="30" t="s">
        <v>153</v>
      </c>
      <c r="F50" s="30"/>
      <c r="G50" s="88">
        <f>G51</f>
        <v>207.79999999999998</v>
      </c>
      <c r="H50" s="12">
        <v>108</v>
      </c>
      <c r="I50" s="12">
        <v>108</v>
      </c>
    </row>
    <row r="51" spans="1:9" ht="24">
      <c r="A51" s="45" t="s">
        <v>59</v>
      </c>
      <c r="B51" s="30" t="s">
        <v>112</v>
      </c>
      <c r="C51" s="30" t="s">
        <v>73</v>
      </c>
      <c r="D51" s="30" t="s">
        <v>75</v>
      </c>
      <c r="E51" s="30" t="s">
        <v>154</v>
      </c>
      <c r="F51" s="30"/>
      <c r="G51" s="88">
        <f>G52+G53</f>
        <v>207.79999999999998</v>
      </c>
      <c r="H51" s="12">
        <v>108</v>
      </c>
      <c r="I51" s="12">
        <v>108</v>
      </c>
    </row>
    <row r="52" spans="1:9" ht="50.25" customHeight="1">
      <c r="A52" s="45" t="s">
        <v>51</v>
      </c>
      <c r="B52" s="30" t="s">
        <v>112</v>
      </c>
      <c r="C52" s="30" t="s">
        <v>73</v>
      </c>
      <c r="D52" s="30" t="s">
        <v>75</v>
      </c>
      <c r="E52" s="30" t="s">
        <v>154</v>
      </c>
      <c r="F52" s="30" t="s">
        <v>50</v>
      </c>
      <c r="G52" s="86">
        <v>190.7</v>
      </c>
      <c r="H52" s="12"/>
      <c r="I52" s="12"/>
    </row>
    <row r="53" spans="1:9" ht="27" customHeight="1">
      <c r="A53" s="45" t="s">
        <v>53</v>
      </c>
      <c r="B53" s="30" t="s">
        <v>112</v>
      </c>
      <c r="C53" s="30" t="s">
        <v>73</v>
      </c>
      <c r="D53" s="30" t="s">
        <v>75</v>
      </c>
      <c r="E53" s="30" t="s">
        <v>154</v>
      </c>
      <c r="F53" s="30" t="s">
        <v>52</v>
      </c>
      <c r="G53" s="86">
        <v>17.1</v>
      </c>
      <c r="H53" s="12">
        <v>108</v>
      </c>
      <c r="I53" s="12">
        <v>108</v>
      </c>
    </row>
    <row r="54" spans="1:9" ht="27" customHeight="1">
      <c r="A54" s="48" t="s">
        <v>102</v>
      </c>
      <c r="B54" s="70" t="s">
        <v>112</v>
      </c>
      <c r="C54" s="37" t="s">
        <v>75</v>
      </c>
      <c r="D54" s="37" t="s">
        <v>72</v>
      </c>
      <c r="E54" s="37"/>
      <c r="F54" s="37"/>
      <c r="G54" s="98">
        <f>G55</f>
        <v>1069.148</v>
      </c>
      <c r="H54" s="12"/>
      <c r="I54" s="12"/>
    </row>
    <row r="55" spans="1:9" ht="12.75">
      <c r="A55" s="45" t="s">
        <v>105</v>
      </c>
      <c r="B55" s="30" t="s">
        <v>112</v>
      </c>
      <c r="C55" s="30" t="s">
        <v>75</v>
      </c>
      <c r="D55" s="30" t="s">
        <v>104</v>
      </c>
      <c r="E55" s="30"/>
      <c r="F55" s="30"/>
      <c r="G55" s="86">
        <f>G56</f>
        <v>1069.148</v>
      </c>
      <c r="H55" s="12"/>
      <c r="I55" s="12"/>
    </row>
    <row r="56" spans="1:9" ht="12.75">
      <c r="A56" s="45" t="s">
        <v>82</v>
      </c>
      <c r="B56" s="30" t="s">
        <v>112</v>
      </c>
      <c r="C56" s="30" t="s">
        <v>75</v>
      </c>
      <c r="D56" s="30" t="s">
        <v>104</v>
      </c>
      <c r="E56" s="30" t="s">
        <v>81</v>
      </c>
      <c r="F56" s="30"/>
      <c r="G56" s="86">
        <f>G57</f>
        <v>1069.148</v>
      </c>
      <c r="H56" s="12"/>
      <c r="I56" s="12"/>
    </row>
    <row r="57" spans="1:9" ht="27" customHeight="1">
      <c r="A57" s="45" t="s">
        <v>103</v>
      </c>
      <c r="B57" s="30" t="s">
        <v>112</v>
      </c>
      <c r="C57" s="30" t="s">
        <v>75</v>
      </c>
      <c r="D57" s="30" t="s">
        <v>104</v>
      </c>
      <c r="E57" s="30" t="s">
        <v>98</v>
      </c>
      <c r="F57" s="30"/>
      <c r="G57" s="86">
        <f>G58</f>
        <v>1069.148</v>
      </c>
      <c r="H57" s="12"/>
      <c r="I57" s="12"/>
    </row>
    <row r="58" spans="1:9" ht="12.75">
      <c r="A58" s="45" t="s">
        <v>106</v>
      </c>
      <c r="B58" s="30" t="s">
        <v>112</v>
      </c>
      <c r="C58" s="30" t="s">
        <v>75</v>
      </c>
      <c r="D58" s="30" t="s">
        <v>104</v>
      </c>
      <c r="E58" s="30" t="s">
        <v>108</v>
      </c>
      <c r="F58" s="30"/>
      <c r="G58" s="86">
        <f>G59+G60</f>
        <v>1069.148</v>
      </c>
      <c r="H58" s="12"/>
      <c r="I58" s="12"/>
    </row>
    <row r="59" spans="1:9" ht="48">
      <c r="A59" s="45" t="s">
        <v>51</v>
      </c>
      <c r="B59" s="30" t="s">
        <v>112</v>
      </c>
      <c r="C59" s="30" t="s">
        <v>75</v>
      </c>
      <c r="D59" s="30" t="s">
        <v>104</v>
      </c>
      <c r="E59" s="30" t="s">
        <v>108</v>
      </c>
      <c r="F59" s="30" t="s">
        <v>50</v>
      </c>
      <c r="G59" s="86">
        <v>755.948</v>
      </c>
      <c r="H59" s="12"/>
      <c r="I59" s="12"/>
    </row>
    <row r="60" spans="1:9" ht="27" customHeight="1">
      <c r="A60" s="45" t="s">
        <v>53</v>
      </c>
      <c r="B60" s="30" t="s">
        <v>112</v>
      </c>
      <c r="C60" s="30" t="s">
        <v>75</v>
      </c>
      <c r="D60" s="30" t="s">
        <v>104</v>
      </c>
      <c r="E60" s="30" t="s">
        <v>108</v>
      </c>
      <c r="F60" s="30" t="s">
        <v>52</v>
      </c>
      <c r="G60" s="86">
        <v>313.2</v>
      </c>
      <c r="H60" s="12"/>
      <c r="I60" s="12"/>
    </row>
    <row r="61" spans="1:9" ht="12.75">
      <c r="A61" s="48" t="s">
        <v>56</v>
      </c>
      <c r="B61" s="35" t="s">
        <v>112</v>
      </c>
      <c r="C61" s="37" t="s">
        <v>74</v>
      </c>
      <c r="D61" s="37" t="s">
        <v>76</v>
      </c>
      <c r="E61" s="37"/>
      <c r="F61" s="37"/>
      <c r="G61" s="98">
        <f>G62</f>
        <v>0</v>
      </c>
      <c r="H61" s="12"/>
      <c r="I61" s="12"/>
    </row>
    <row r="62" spans="1:9" ht="12.75">
      <c r="A62" s="65" t="s">
        <v>82</v>
      </c>
      <c r="B62" s="30" t="s">
        <v>112</v>
      </c>
      <c r="C62" s="60" t="s">
        <v>74</v>
      </c>
      <c r="D62" s="60" t="s">
        <v>76</v>
      </c>
      <c r="E62" s="60" t="s">
        <v>81</v>
      </c>
      <c r="F62" s="60"/>
      <c r="G62" s="99">
        <f>G63</f>
        <v>0</v>
      </c>
      <c r="H62" s="12"/>
      <c r="I62" s="12"/>
    </row>
    <row r="63" spans="1:9" ht="12.75">
      <c r="A63" s="45" t="s">
        <v>30</v>
      </c>
      <c r="B63" s="30" t="s">
        <v>112</v>
      </c>
      <c r="C63" s="31" t="s">
        <v>74</v>
      </c>
      <c r="D63" s="31" t="s">
        <v>76</v>
      </c>
      <c r="E63" s="60" t="s">
        <v>81</v>
      </c>
      <c r="F63" s="31"/>
      <c r="G63" s="99">
        <v>0</v>
      </c>
      <c r="H63" s="12"/>
      <c r="I63" s="12"/>
    </row>
    <row r="64" spans="1:9" ht="12.75">
      <c r="A64" s="45" t="s">
        <v>109</v>
      </c>
      <c r="B64" s="30" t="s">
        <v>112</v>
      </c>
      <c r="C64" s="31" t="s">
        <v>74</v>
      </c>
      <c r="D64" s="31" t="s">
        <v>76</v>
      </c>
      <c r="E64" s="31" t="s">
        <v>129</v>
      </c>
      <c r="F64" s="30"/>
      <c r="G64" s="99">
        <v>0</v>
      </c>
      <c r="H64" s="12"/>
      <c r="I64" s="12"/>
    </row>
    <row r="65" spans="1:12" ht="25.5" customHeight="1">
      <c r="A65" s="45" t="s">
        <v>53</v>
      </c>
      <c r="B65" s="30" t="s">
        <v>112</v>
      </c>
      <c r="C65" s="31" t="s">
        <v>74</v>
      </c>
      <c r="D65" s="31" t="s">
        <v>76</v>
      </c>
      <c r="E65" s="31" t="s">
        <v>130</v>
      </c>
      <c r="F65" s="30" t="s">
        <v>52</v>
      </c>
      <c r="G65" s="99">
        <v>0</v>
      </c>
      <c r="H65" s="12"/>
      <c r="I65" s="12"/>
      <c r="L65" s="16"/>
    </row>
    <row r="66" spans="1:12" ht="12.75">
      <c r="A66" s="47" t="s">
        <v>40</v>
      </c>
      <c r="B66" s="70" t="s">
        <v>112</v>
      </c>
      <c r="C66" s="35" t="s">
        <v>77</v>
      </c>
      <c r="D66" s="35" t="s">
        <v>72</v>
      </c>
      <c r="E66" s="35"/>
      <c r="F66" s="35"/>
      <c r="G66" s="96">
        <f>G67+G71</f>
        <v>1648.056</v>
      </c>
      <c r="H66" s="12"/>
      <c r="I66" s="12"/>
      <c r="L66" s="16"/>
    </row>
    <row r="67" spans="1:12" ht="12.75">
      <c r="A67" s="65" t="s">
        <v>21</v>
      </c>
      <c r="B67" s="30" t="s">
        <v>112</v>
      </c>
      <c r="C67" s="30" t="s">
        <v>77</v>
      </c>
      <c r="D67" s="30" t="s">
        <v>73</v>
      </c>
      <c r="E67" s="30"/>
      <c r="F67" s="30"/>
      <c r="G67" s="100">
        <f>G68</f>
        <v>311.948</v>
      </c>
      <c r="H67" s="12"/>
      <c r="I67" s="12"/>
      <c r="L67" s="16"/>
    </row>
    <row r="68" spans="1:12" ht="15">
      <c r="A68" s="113" t="s">
        <v>143</v>
      </c>
      <c r="B68" s="114"/>
      <c r="C68" s="30" t="s">
        <v>77</v>
      </c>
      <c r="D68" s="30" t="s">
        <v>73</v>
      </c>
      <c r="E68" s="30"/>
      <c r="F68" s="30"/>
      <c r="G68" s="100">
        <f>G69</f>
        <v>311.948</v>
      </c>
      <c r="H68" s="12"/>
      <c r="I68" s="12"/>
      <c r="L68" s="16"/>
    </row>
    <row r="69" spans="1:12" ht="24">
      <c r="A69" s="45" t="s">
        <v>53</v>
      </c>
      <c r="B69" s="30" t="s">
        <v>112</v>
      </c>
      <c r="C69" s="30" t="s">
        <v>77</v>
      </c>
      <c r="D69" s="30" t="s">
        <v>73</v>
      </c>
      <c r="E69" s="30" t="s">
        <v>145</v>
      </c>
      <c r="F69" s="30" t="s">
        <v>52</v>
      </c>
      <c r="G69" s="100">
        <f>G70</f>
        <v>311.948</v>
      </c>
      <c r="H69" s="12"/>
      <c r="I69" s="12"/>
      <c r="L69" s="16"/>
    </row>
    <row r="70" spans="1:12" ht="24">
      <c r="A70" s="45" t="s">
        <v>146</v>
      </c>
      <c r="B70" s="30" t="s">
        <v>112</v>
      </c>
      <c r="C70" s="30" t="s">
        <v>77</v>
      </c>
      <c r="D70" s="30" t="s">
        <v>73</v>
      </c>
      <c r="E70" s="30" t="s">
        <v>144</v>
      </c>
      <c r="F70" s="30"/>
      <c r="G70" s="100">
        <v>311.948</v>
      </c>
      <c r="H70" s="12"/>
      <c r="I70" s="12"/>
      <c r="L70" s="16"/>
    </row>
    <row r="71" spans="1:12" ht="12.75">
      <c r="A71" s="65" t="s">
        <v>82</v>
      </c>
      <c r="B71" s="30" t="s">
        <v>112</v>
      </c>
      <c r="C71" s="30" t="s">
        <v>77</v>
      </c>
      <c r="D71" s="30" t="s">
        <v>75</v>
      </c>
      <c r="E71" s="30" t="s">
        <v>131</v>
      </c>
      <c r="F71" s="30"/>
      <c r="G71" s="99">
        <f>G72</f>
        <v>1336.108</v>
      </c>
      <c r="H71" s="12"/>
      <c r="I71" s="12"/>
      <c r="L71" s="16"/>
    </row>
    <row r="72" spans="1:12" ht="12.75">
      <c r="A72" s="65" t="s">
        <v>94</v>
      </c>
      <c r="B72" s="30" t="s">
        <v>112</v>
      </c>
      <c r="C72" s="30" t="s">
        <v>77</v>
      </c>
      <c r="D72" s="30" t="s">
        <v>75</v>
      </c>
      <c r="E72" s="30" t="s">
        <v>93</v>
      </c>
      <c r="F72" s="30"/>
      <c r="G72" s="100">
        <f>G73+G75+G77</f>
        <v>1336.108</v>
      </c>
      <c r="H72" s="12"/>
      <c r="I72" s="12"/>
      <c r="L72" s="16"/>
    </row>
    <row r="73" spans="1:9" ht="12.75">
      <c r="A73" s="46" t="s">
        <v>8</v>
      </c>
      <c r="B73" s="30" t="s">
        <v>112</v>
      </c>
      <c r="C73" s="31" t="s">
        <v>77</v>
      </c>
      <c r="D73" s="30" t="s">
        <v>75</v>
      </c>
      <c r="E73" s="30" t="s">
        <v>95</v>
      </c>
      <c r="F73" s="30"/>
      <c r="G73" s="97">
        <f>G74</f>
        <v>1170</v>
      </c>
      <c r="H73" s="10"/>
      <c r="I73" s="10"/>
    </row>
    <row r="74" spans="1:9" ht="24">
      <c r="A74" s="45" t="s">
        <v>53</v>
      </c>
      <c r="B74" s="30" t="s">
        <v>112</v>
      </c>
      <c r="C74" s="31" t="s">
        <v>77</v>
      </c>
      <c r="D74" s="30" t="s">
        <v>75</v>
      </c>
      <c r="E74" s="30" t="s">
        <v>95</v>
      </c>
      <c r="F74" s="30" t="s">
        <v>52</v>
      </c>
      <c r="G74" s="86">
        <v>1170</v>
      </c>
      <c r="H74" s="10"/>
      <c r="I74" s="10"/>
    </row>
    <row r="75" spans="1:9" ht="16.5" customHeight="1">
      <c r="A75" s="43" t="s">
        <v>27</v>
      </c>
      <c r="B75" s="30" t="s">
        <v>112</v>
      </c>
      <c r="C75" s="31" t="s">
        <v>77</v>
      </c>
      <c r="D75" s="30" t="s">
        <v>75</v>
      </c>
      <c r="E75" s="30" t="s">
        <v>96</v>
      </c>
      <c r="F75" s="31"/>
      <c r="G75" s="86">
        <v>0</v>
      </c>
      <c r="H75" s="10"/>
      <c r="I75" s="10"/>
    </row>
    <row r="76" spans="1:9" ht="24.75" customHeight="1">
      <c r="A76" s="45" t="s">
        <v>53</v>
      </c>
      <c r="B76" s="30" t="s">
        <v>112</v>
      </c>
      <c r="C76" s="31" t="s">
        <v>77</v>
      </c>
      <c r="D76" s="30" t="s">
        <v>75</v>
      </c>
      <c r="E76" s="30" t="s">
        <v>96</v>
      </c>
      <c r="F76" s="30" t="s">
        <v>52</v>
      </c>
      <c r="G76" s="86">
        <v>0</v>
      </c>
      <c r="H76" s="10"/>
      <c r="I76" s="10"/>
    </row>
    <row r="77" spans="1:9" ht="12.75">
      <c r="A77" s="43" t="s">
        <v>148</v>
      </c>
      <c r="B77" s="30" t="s">
        <v>112</v>
      </c>
      <c r="C77" s="31" t="s">
        <v>77</v>
      </c>
      <c r="D77" s="30" t="s">
        <v>75</v>
      </c>
      <c r="E77" s="30" t="s">
        <v>97</v>
      </c>
      <c r="F77" s="30"/>
      <c r="G77" s="88">
        <f>G78</f>
        <v>166.108</v>
      </c>
      <c r="H77" s="10"/>
      <c r="I77" s="10"/>
    </row>
    <row r="78" spans="1:9" ht="24.75" customHeight="1">
      <c r="A78" s="45" t="s">
        <v>53</v>
      </c>
      <c r="B78" s="30" t="s">
        <v>112</v>
      </c>
      <c r="C78" s="31" t="s">
        <v>77</v>
      </c>
      <c r="D78" s="30" t="s">
        <v>75</v>
      </c>
      <c r="E78" s="30" t="s">
        <v>97</v>
      </c>
      <c r="F78" s="30" t="s">
        <v>52</v>
      </c>
      <c r="G78" s="93">
        <v>166.108</v>
      </c>
      <c r="H78" s="10"/>
      <c r="I78" s="10"/>
    </row>
    <row r="79" spans="1:9" ht="12.75" customHeight="1" hidden="1">
      <c r="A79" s="49" t="s">
        <v>30</v>
      </c>
      <c r="B79" s="30" t="s">
        <v>107</v>
      </c>
      <c r="C79" s="31" t="s">
        <v>29</v>
      </c>
      <c r="D79" s="31"/>
      <c r="E79" s="31"/>
      <c r="F79" s="31"/>
      <c r="G79" s="38"/>
      <c r="H79" s="13">
        <f>H80</f>
        <v>0</v>
      </c>
      <c r="I79" s="13">
        <f>I80</f>
        <v>0</v>
      </c>
    </row>
    <row r="80" spans="1:9" ht="12.75" customHeight="1" hidden="1">
      <c r="A80" s="50" t="s">
        <v>32</v>
      </c>
      <c r="B80" s="30" t="s">
        <v>107</v>
      </c>
      <c r="C80" s="31" t="s">
        <v>29</v>
      </c>
      <c r="D80" s="31" t="s">
        <v>31</v>
      </c>
      <c r="E80" s="31" t="s">
        <v>31</v>
      </c>
      <c r="F80" s="31"/>
      <c r="G80" s="38"/>
      <c r="H80" s="14">
        <f>H81</f>
        <v>0</v>
      </c>
      <c r="I80" s="14">
        <f>I81</f>
        <v>0</v>
      </c>
    </row>
    <row r="81" spans="1:9" ht="12.75" customHeight="1" hidden="1">
      <c r="A81" s="51" t="s">
        <v>15</v>
      </c>
      <c r="B81" s="30" t="s">
        <v>107</v>
      </c>
      <c r="C81" s="30" t="s">
        <v>29</v>
      </c>
      <c r="D81" s="30" t="s">
        <v>31</v>
      </c>
      <c r="E81" s="30" t="s">
        <v>31</v>
      </c>
      <c r="F81" s="30"/>
      <c r="G81" s="39"/>
      <c r="H81" s="12">
        <v>0</v>
      </c>
      <c r="I81" s="12">
        <v>0</v>
      </c>
    </row>
    <row r="82" spans="1:9" ht="12.75" customHeight="1" hidden="1">
      <c r="A82" s="49" t="s">
        <v>34</v>
      </c>
      <c r="B82" s="30" t="s">
        <v>107</v>
      </c>
      <c r="C82" s="31" t="s">
        <v>33</v>
      </c>
      <c r="D82" s="31"/>
      <c r="E82" s="31"/>
      <c r="F82" s="31"/>
      <c r="G82" s="40"/>
      <c r="H82" s="10">
        <f>H83</f>
        <v>0</v>
      </c>
      <c r="I82" s="10">
        <f>I83</f>
        <v>0</v>
      </c>
    </row>
    <row r="83" spans="1:9" ht="12.75" customHeight="1" hidden="1">
      <c r="A83" s="50" t="s">
        <v>36</v>
      </c>
      <c r="B83" s="30" t="s">
        <v>107</v>
      </c>
      <c r="C83" s="31" t="s">
        <v>33</v>
      </c>
      <c r="D83" s="31" t="s">
        <v>35</v>
      </c>
      <c r="E83" s="31" t="s">
        <v>35</v>
      </c>
      <c r="F83" s="31"/>
      <c r="G83" s="40"/>
      <c r="H83" s="11">
        <f>H84</f>
        <v>0</v>
      </c>
      <c r="I83" s="11">
        <f>I84</f>
        <v>0</v>
      </c>
    </row>
    <row r="84" spans="1:9" ht="12.75" customHeight="1" hidden="1">
      <c r="A84" s="52" t="s">
        <v>4</v>
      </c>
      <c r="B84" s="30" t="s">
        <v>107</v>
      </c>
      <c r="C84" s="30" t="s">
        <v>33</v>
      </c>
      <c r="D84" s="30" t="s">
        <v>35</v>
      </c>
      <c r="E84" s="30" t="s">
        <v>35</v>
      </c>
      <c r="F84" s="30"/>
      <c r="G84" s="39"/>
      <c r="H84" s="12">
        <v>0</v>
      </c>
      <c r="I84" s="12">
        <v>0</v>
      </c>
    </row>
    <row r="85" spans="1:9" ht="12.75" customHeight="1" hidden="1">
      <c r="A85" s="53" t="s">
        <v>12</v>
      </c>
      <c r="B85" s="30" t="s">
        <v>107</v>
      </c>
      <c r="C85" s="31" t="s">
        <v>11</v>
      </c>
      <c r="D85" s="31"/>
      <c r="E85" s="31"/>
      <c r="F85" s="31"/>
      <c r="G85" s="40"/>
      <c r="H85" s="10">
        <f>H86+H88+H90</f>
        <v>0</v>
      </c>
      <c r="I85" s="10">
        <f>I86+I88+I90</f>
        <v>0</v>
      </c>
    </row>
    <row r="86" spans="1:9" ht="12.75" customHeight="1" hidden="1">
      <c r="A86" s="54" t="s">
        <v>14</v>
      </c>
      <c r="B86" s="30" t="s">
        <v>107</v>
      </c>
      <c r="C86" s="31" t="s">
        <v>11</v>
      </c>
      <c r="D86" s="31" t="s">
        <v>13</v>
      </c>
      <c r="E86" s="31" t="s">
        <v>13</v>
      </c>
      <c r="F86" s="31"/>
      <c r="G86" s="40"/>
      <c r="H86" s="11">
        <f>H87</f>
        <v>0</v>
      </c>
      <c r="I86" s="11">
        <f>I87</f>
        <v>0</v>
      </c>
    </row>
    <row r="87" spans="1:9" ht="12.75" customHeight="1" hidden="1">
      <c r="A87" s="52" t="s">
        <v>15</v>
      </c>
      <c r="B87" s="30" t="s">
        <v>107</v>
      </c>
      <c r="C87" s="30" t="s">
        <v>11</v>
      </c>
      <c r="D87" s="30" t="s">
        <v>13</v>
      </c>
      <c r="E87" s="30" t="s">
        <v>13</v>
      </c>
      <c r="F87" s="30"/>
      <c r="G87" s="39"/>
      <c r="H87" s="12"/>
      <c r="I87" s="12"/>
    </row>
    <row r="88" spans="1:9" ht="12.75" customHeight="1" hidden="1">
      <c r="A88" s="54" t="s">
        <v>19</v>
      </c>
      <c r="B88" s="30" t="s">
        <v>107</v>
      </c>
      <c r="C88" s="31" t="s">
        <v>11</v>
      </c>
      <c r="D88" s="31" t="s">
        <v>18</v>
      </c>
      <c r="E88" s="31" t="s">
        <v>18</v>
      </c>
      <c r="F88" s="31"/>
      <c r="G88" s="40"/>
      <c r="H88" s="11">
        <f>H89</f>
        <v>0</v>
      </c>
      <c r="I88" s="11">
        <f>I89</f>
        <v>0</v>
      </c>
    </row>
    <row r="89" spans="1:9" ht="12.75" customHeight="1" hidden="1">
      <c r="A89" s="52" t="s">
        <v>14</v>
      </c>
      <c r="B89" s="30" t="s">
        <v>107</v>
      </c>
      <c r="C89" s="30" t="s">
        <v>11</v>
      </c>
      <c r="D89" s="30" t="s">
        <v>18</v>
      </c>
      <c r="E89" s="30" t="s">
        <v>18</v>
      </c>
      <c r="F89" s="30"/>
      <c r="G89" s="39"/>
      <c r="H89" s="12"/>
      <c r="I89" s="12"/>
    </row>
    <row r="90" spans="1:9" ht="12.75" customHeight="1" hidden="1">
      <c r="A90" s="54" t="s">
        <v>17</v>
      </c>
      <c r="B90" s="30" t="s">
        <v>107</v>
      </c>
      <c r="C90" s="41" t="s">
        <v>11</v>
      </c>
      <c r="D90" s="41" t="s">
        <v>16</v>
      </c>
      <c r="E90" s="41" t="s">
        <v>16</v>
      </c>
      <c r="F90" s="41"/>
      <c r="G90" s="40"/>
      <c r="H90" s="11">
        <f>H91</f>
        <v>0</v>
      </c>
      <c r="I90" s="11">
        <f>I91</f>
        <v>0</v>
      </c>
    </row>
    <row r="91" spans="1:9" ht="12.75" customHeight="1" hidden="1">
      <c r="A91" s="52" t="s">
        <v>4</v>
      </c>
      <c r="B91" s="30" t="s">
        <v>107</v>
      </c>
      <c r="C91" s="42" t="s">
        <v>11</v>
      </c>
      <c r="D91" s="42" t="s">
        <v>16</v>
      </c>
      <c r="E91" s="42" t="s">
        <v>16</v>
      </c>
      <c r="F91" s="42"/>
      <c r="G91" s="39"/>
      <c r="H91" s="12"/>
      <c r="I91" s="12"/>
    </row>
    <row r="92" spans="1:9" ht="12.75" customHeight="1" hidden="1">
      <c r="A92" s="49" t="s">
        <v>21</v>
      </c>
      <c r="B92" s="30" t="s">
        <v>107</v>
      </c>
      <c r="C92" s="31" t="s">
        <v>20</v>
      </c>
      <c r="D92" s="31"/>
      <c r="E92" s="31"/>
      <c r="F92" s="31"/>
      <c r="G92" s="40"/>
      <c r="H92" s="10">
        <f>H93</f>
        <v>0</v>
      </c>
      <c r="I92" s="10">
        <f>I93</f>
        <v>0</v>
      </c>
    </row>
    <row r="93" spans="1:9" ht="12.75" customHeight="1" hidden="1">
      <c r="A93" s="50" t="s">
        <v>23</v>
      </c>
      <c r="B93" s="30" t="s">
        <v>107</v>
      </c>
      <c r="C93" s="31" t="s">
        <v>20</v>
      </c>
      <c r="D93" s="31" t="s">
        <v>22</v>
      </c>
      <c r="E93" s="31" t="s">
        <v>22</v>
      </c>
      <c r="F93" s="31"/>
      <c r="G93" s="40"/>
      <c r="H93" s="11">
        <f>H94</f>
        <v>0</v>
      </c>
      <c r="I93" s="11">
        <f>I94</f>
        <v>0</v>
      </c>
    </row>
    <row r="94" spans="1:9" ht="12.75" customHeight="1" hidden="1">
      <c r="A94" s="52" t="s">
        <v>4</v>
      </c>
      <c r="B94" s="30" t="s">
        <v>107</v>
      </c>
      <c r="C94" s="30" t="s">
        <v>20</v>
      </c>
      <c r="D94" s="30" t="s">
        <v>22</v>
      </c>
      <c r="E94" s="30" t="s">
        <v>22</v>
      </c>
      <c r="F94" s="30"/>
      <c r="G94" s="39"/>
      <c r="H94" s="12"/>
      <c r="I94" s="12"/>
    </row>
    <row r="95" spans="1:9" ht="12.75" customHeight="1" hidden="1">
      <c r="A95" s="53" t="s">
        <v>57</v>
      </c>
      <c r="B95" s="30" t="s">
        <v>107</v>
      </c>
      <c r="C95" s="31" t="s">
        <v>7</v>
      </c>
      <c r="D95" s="30"/>
      <c r="E95" s="30"/>
      <c r="F95" s="30"/>
      <c r="G95" s="40"/>
      <c r="H95" s="10">
        <f>H96+H98+H100</f>
        <v>0</v>
      </c>
      <c r="I95" s="10">
        <f>I96+I98+I100</f>
        <v>0</v>
      </c>
    </row>
    <row r="96" spans="1:9" ht="12.75" customHeight="1" hidden="1">
      <c r="A96" s="54" t="s">
        <v>8</v>
      </c>
      <c r="B96" s="30" t="s">
        <v>107</v>
      </c>
      <c r="C96" s="41" t="s">
        <v>7</v>
      </c>
      <c r="D96" s="41" t="s">
        <v>9</v>
      </c>
      <c r="E96" s="41" t="s">
        <v>9</v>
      </c>
      <c r="F96" s="41"/>
      <c r="G96" s="40"/>
      <c r="H96" s="11">
        <f>H97</f>
        <v>0</v>
      </c>
      <c r="I96" s="11">
        <f>I97</f>
        <v>0</v>
      </c>
    </row>
    <row r="97" spans="1:9" ht="12.75" customHeight="1" hidden="1">
      <c r="A97" s="52" t="s">
        <v>4</v>
      </c>
      <c r="B97" s="30" t="s">
        <v>107</v>
      </c>
      <c r="C97" s="42" t="s">
        <v>7</v>
      </c>
      <c r="D97" s="42" t="s">
        <v>9</v>
      </c>
      <c r="E97" s="42" t="s">
        <v>9</v>
      </c>
      <c r="F97" s="42"/>
      <c r="G97" s="39"/>
      <c r="H97" s="12">
        <v>0</v>
      </c>
      <c r="I97" s="12">
        <v>0</v>
      </c>
    </row>
    <row r="98" spans="1:9" ht="12.75" customHeight="1" hidden="1">
      <c r="A98" s="54" t="s">
        <v>41</v>
      </c>
      <c r="B98" s="30" t="s">
        <v>107</v>
      </c>
      <c r="C98" s="41" t="s">
        <v>7</v>
      </c>
      <c r="D98" s="41" t="s">
        <v>10</v>
      </c>
      <c r="E98" s="41" t="s">
        <v>10</v>
      </c>
      <c r="F98" s="41"/>
      <c r="G98" s="40"/>
      <c r="H98" s="11">
        <f>H99</f>
        <v>0</v>
      </c>
      <c r="I98" s="11">
        <f>I99</f>
        <v>0</v>
      </c>
    </row>
    <row r="99" spans="1:9" ht="12.75" customHeight="1" hidden="1">
      <c r="A99" s="52" t="s">
        <v>4</v>
      </c>
      <c r="B99" s="30" t="s">
        <v>107</v>
      </c>
      <c r="C99" s="42" t="s">
        <v>7</v>
      </c>
      <c r="D99" s="42" t="s">
        <v>10</v>
      </c>
      <c r="E99" s="42" t="s">
        <v>10</v>
      </c>
      <c r="F99" s="42"/>
      <c r="G99" s="39"/>
      <c r="H99" s="12">
        <v>0</v>
      </c>
      <c r="I99" s="12">
        <v>0</v>
      </c>
    </row>
    <row r="100" spans="1:9" ht="12.75" customHeight="1" hidden="1">
      <c r="A100" s="50" t="s">
        <v>26</v>
      </c>
      <c r="B100" s="30" t="s">
        <v>107</v>
      </c>
      <c r="C100" s="31" t="s">
        <v>7</v>
      </c>
      <c r="D100" s="31" t="s">
        <v>25</v>
      </c>
      <c r="E100" s="31" t="s">
        <v>25</v>
      </c>
      <c r="F100" s="31"/>
      <c r="G100" s="38"/>
      <c r="H100" s="14">
        <f>H101</f>
        <v>0</v>
      </c>
      <c r="I100" s="14">
        <f>I101</f>
        <v>0</v>
      </c>
    </row>
    <row r="101" spans="1:9" ht="12.75" customHeight="1" hidden="1">
      <c r="A101" s="51" t="s">
        <v>4</v>
      </c>
      <c r="B101" s="30" t="s">
        <v>107</v>
      </c>
      <c r="C101" s="30" t="s">
        <v>7</v>
      </c>
      <c r="D101" s="30" t="s">
        <v>25</v>
      </c>
      <c r="E101" s="30" t="s">
        <v>25</v>
      </c>
      <c r="F101" s="30"/>
      <c r="G101" s="39"/>
      <c r="H101" s="12">
        <v>0</v>
      </c>
      <c r="I101" s="12">
        <v>0</v>
      </c>
    </row>
    <row r="102" spans="1:9" ht="12.75" customHeight="1" hidden="1">
      <c r="A102" s="49" t="s">
        <v>42</v>
      </c>
      <c r="B102" s="30" t="s">
        <v>107</v>
      </c>
      <c r="C102" s="41" t="s">
        <v>43</v>
      </c>
      <c r="D102" s="41"/>
      <c r="E102" s="41"/>
      <c r="F102" s="41"/>
      <c r="G102" s="40"/>
      <c r="H102" s="10">
        <f>H103+H105+H107</f>
        <v>0</v>
      </c>
      <c r="I102" s="10">
        <f>I103+I105+I107</f>
        <v>0</v>
      </c>
    </row>
    <row r="103" spans="1:9" ht="12.75" customHeight="1" hidden="1">
      <c r="A103" s="54" t="s">
        <v>44</v>
      </c>
      <c r="B103" s="30" t="s">
        <v>107</v>
      </c>
      <c r="C103" s="41" t="s">
        <v>43</v>
      </c>
      <c r="D103" s="41" t="s">
        <v>45</v>
      </c>
      <c r="E103" s="41" t="s">
        <v>45</v>
      </c>
      <c r="F103" s="41"/>
      <c r="G103" s="40"/>
      <c r="H103" s="11">
        <f>H104</f>
        <v>0</v>
      </c>
      <c r="I103" s="11">
        <f>I104</f>
        <v>0</v>
      </c>
    </row>
    <row r="104" spans="1:9" ht="12.75" customHeight="1" hidden="1">
      <c r="A104" s="52" t="s">
        <v>4</v>
      </c>
      <c r="B104" s="30" t="s">
        <v>107</v>
      </c>
      <c r="C104" s="42" t="s">
        <v>43</v>
      </c>
      <c r="D104" s="42" t="s">
        <v>46</v>
      </c>
      <c r="E104" s="42" t="s">
        <v>46</v>
      </c>
      <c r="F104" s="42"/>
      <c r="G104" s="39"/>
      <c r="H104" s="12">
        <v>0</v>
      </c>
      <c r="I104" s="12">
        <v>0</v>
      </c>
    </row>
    <row r="105" spans="1:9" ht="12.75" customHeight="1" hidden="1">
      <c r="A105" s="54" t="s">
        <v>14</v>
      </c>
      <c r="B105" s="30" t="s">
        <v>107</v>
      </c>
      <c r="C105" s="41" t="s">
        <v>43</v>
      </c>
      <c r="D105" s="41" t="s">
        <v>13</v>
      </c>
      <c r="E105" s="41" t="s">
        <v>13</v>
      </c>
      <c r="F105" s="41"/>
      <c r="G105" s="40"/>
      <c r="H105" s="11">
        <f>H106</f>
        <v>0</v>
      </c>
      <c r="I105" s="11">
        <f>I106</f>
        <v>0</v>
      </c>
    </row>
    <row r="106" spans="1:9" ht="12.75" customHeight="1" hidden="1">
      <c r="A106" s="52" t="s">
        <v>15</v>
      </c>
      <c r="B106" s="30" t="s">
        <v>107</v>
      </c>
      <c r="C106" s="42" t="s">
        <v>43</v>
      </c>
      <c r="D106" s="42" t="s">
        <v>13</v>
      </c>
      <c r="E106" s="42" t="s">
        <v>13</v>
      </c>
      <c r="F106" s="42"/>
      <c r="G106" s="39"/>
      <c r="H106" s="12">
        <v>0</v>
      </c>
      <c r="I106" s="12">
        <v>0</v>
      </c>
    </row>
    <row r="107" spans="1:9" ht="12.75" customHeight="1" hidden="1">
      <c r="A107" s="54" t="s">
        <v>44</v>
      </c>
      <c r="B107" s="30" t="s">
        <v>107</v>
      </c>
      <c r="C107" s="41" t="s">
        <v>43</v>
      </c>
      <c r="D107" s="41" t="s">
        <v>24</v>
      </c>
      <c r="E107" s="41" t="s">
        <v>24</v>
      </c>
      <c r="F107" s="41"/>
      <c r="G107" s="40"/>
      <c r="H107" s="11">
        <f>H108</f>
        <v>0</v>
      </c>
      <c r="I107" s="11">
        <f>I108</f>
        <v>0</v>
      </c>
    </row>
    <row r="108" spans="1:9" ht="12.75" customHeight="1" hidden="1">
      <c r="A108" s="52" t="s">
        <v>15</v>
      </c>
      <c r="B108" s="30" t="s">
        <v>107</v>
      </c>
      <c r="C108" s="42" t="s">
        <v>43</v>
      </c>
      <c r="D108" s="42" t="s">
        <v>24</v>
      </c>
      <c r="E108" s="42" t="s">
        <v>24</v>
      </c>
      <c r="F108" s="42"/>
      <c r="G108" s="39"/>
      <c r="H108" s="12">
        <v>0</v>
      </c>
      <c r="I108" s="12">
        <v>0</v>
      </c>
    </row>
    <row r="109" spans="1:9" ht="12.75" customHeight="1" hidden="1">
      <c r="A109" s="54" t="s">
        <v>47</v>
      </c>
      <c r="B109" s="30" t="s">
        <v>107</v>
      </c>
      <c r="C109" s="41" t="s">
        <v>43</v>
      </c>
      <c r="D109" s="41" t="s">
        <v>18</v>
      </c>
      <c r="E109" s="41" t="s">
        <v>18</v>
      </c>
      <c r="F109" s="41"/>
      <c r="G109" s="40"/>
      <c r="H109" s="11">
        <f>H110</f>
        <v>0</v>
      </c>
      <c r="I109" s="11">
        <f>I110</f>
        <v>0</v>
      </c>
    </row>
    <row r="110" spans="1:9" ht="12.75" customHeight="1" hidden="1">
      <c r="A110" s="52" t="s">
        <v>15</v>
      </c>
      <c r="B110" s="30" t="s">
        <v>107</v>
      </c>
      <c r="C110" s="42" t="s">
        <v>43</v>
      </c>
      <c r="D110" s="42" t="s">
        <v>18</v>
      </c>
      <c r="E110" s="42" t="s">
        <v>18</v>
      </c>
      <c r="F110" s="42"/>
      <c r="G110" s="39"/>
      <c r="H110" s="12">
        <v>0</v>
      </c>
      <c r="I110" s="12">
        <v>0</v>
      </c>
    </row>
    <row r="111" spans="1:9" ht="12.75" customHeight="1" hidden="1">
      <c r="A111" s="53" t="s">
        <v>48</v>
      </c>
      <c r="B111" s="30" t="s">
        <v>107</v>
      </c>
      <c r="C111" s="41" t="s">
        <v>49</v>
      </c>
      <c r="D111" s="41"/>
      <c r="E111" s="41"/>
      <c r="F111" s="41"/>
      <c r="G111" s="40"/>
      <c r="H111" s="10">
        <f>H112+H114</f>
        <v>0</v>
      </c>
      <c r="I111" s="10">
        <f>I112+I114</f>
        <v>0</v>
      </c>
    </row>
    <row r="112" spans="1:9" ht="12.75" customHeight="1" hidden="1">
      <c r="A112" s="54" t="s">
        <v>14</v>
      </c>
      <c r="B112" s="30" t="s">
        <v>107</v>
      </c>
      <c r="C112" s="41" t="s">
        <v>49</v>
      </c>
      <c r="D112" s="41" t="s">
        <v>13</v>
      </c>
      <c r="E112" s="41" t="s">
        <v>13</v>
      </c>
      <c r="F112" s="41"/>
      <c r="G112" s="40"/>
      <c r="H112" s="11">
        <f>H113</f>
        <v>0</v>
      </c>
      <c r="I112" s="11">
        <f>I113</f>
        <v>0</v>
      </c>
    </row>
    <row r="113" spans="1:9" ht="12.75" customHeight="1" hidden="1">
      <c r="A113" s="52" t="s">
        <v>15</v>
      </c>
      <c r="B113" s="30" t="s">
        <v>107</v>
      </c>
      <c r="C113" s="42" t="s">
        <v>49</v>
      </c>
      <c r="D113" s="42" t="s">
        <v>13</v>
      </c>
      <c r="E113" s="42" t="s">
        <v>13</v>
      </c>
      <c r="F113" s="42"/>
      <c r="G113" s="39"/>
      <c r="H113" s="12">
        <v>0</v>
      </c>
      <c r="I113" s="12">
        <v>0</v>
      </c>
    </row>
    <row r="114" spans="1:9" ht="12.75" customHeight="1" hidden="1">
      <c r="A114" s="54" t="s">
        <v>19</v>
      </c>
      <c r="B114" s="30" t="s">
        <v>107</v>
      </c>
      <c r="C114" s="41"/>
      <c r="D114" s="41"/>
      <c r="E114" s="41"/>
      <c r="F114" s="41"/>
      <c r="G114" s="40"/>
      <c r="H114" s="11"/>
      <c r="I114" s="11"/>
    </row>
    <row r="115" spans="1:9" ht="12.75" customHeight="1" hidden="1">
      <c r="A115" s="52" t="s">
        <v>14</v>
      </c>
      <c r="B115" s="30" t="s">
        <v>107</v>
      </c>
      <c r="C115" s="42"/>
      <c r="D115" s="42"/>
      <c r="E115" s="42"/>
      <c r="F115" s="42"/>
      <c r="G115" s="39"/>
      <c r="H115" s="12"/>
      <c r="I115" s="12"/>
    </row>
    <row r="116" spans="1:7" ht="21.75" customHeight="1">
      <c r="A116" s="15"/>
      <c r="B116" s="15"/>
      <c r="C116" s="15"/>
      <c r="D116" s="15"/>
      <c r="E116" s="15"/>
      <c r="F116" s="15"/>
      <c r="G116" s="18"/>
    </row>
    <row r="117" spans="1:6" ht="21.75" customHeight="1">
      <c r="A117" s="15"/>
      <c r="B117" s="15"/>
      <c r="C117" s="15"/>
      <c r="D117" s="15"/>
      <c r="E117" s="15"/>
      <c r="F117" s="15"/>
    </row>
    <row r="118" spans="1:6" ht="21.75" customHeight="1">
      <c r="A118" s="15"/>
      <c r="B118" s="15"/>
      <c r="C118" s="15"/>
      <c r="D118" s="15"/>
      <c r="E118" s="15"/>
      <c r="F118" s="15"/>
    </row>
    <row r="119" spans="1:6" ht="21.75" customHeight="1">
      <c r="A119" s="15"/>
      <c r="B119" s="15"/>
      <c r="C119" s="15"/>
      <c r="D119" s="15"/>
      <c r="E119" s="15"/>
      <c r="F119" s="15"/>
    </row>
    <row r="120" spans="1:6" ht="21.75" customHeight="1">
      <c r="A120" s="15"/>
      <c r="B120" s="15"/>
      <c r="C120" s="15"/>
      <c r="D120" s="15"/>
      <c r="E120" s="15"/>
      <c r="F120" s="15"/>
    </row>
    <row r="121" spans="1:6" ht="21.75" customHeight="1">
      <c r="A121" s="15"/>
      <c r="B121" s="15"/>
      <c r="C121" s="15"/>
      <c r="D121" s="15"/>
      <c r="E121" s="15"/>
      <c r="F121" s="15"/>
    </row>
    <row r="122" spans="1:6" ht="21.75" customHeight="1">
      <c r="A122" s="15"/>
      <c r="B122" s="15"/>
      <c r="C122" s="15"/>
      <c r="D122" s="15"/>
      <c r="E122" s="15"/>
      <c r="F122" s="15"/>
    </row>
    <row r="123" spans="1:6" ht="21.75" customHeight="1">
      <c r="A123" s="15"/>
      <c r="B123" s="15"/>
      <c r="C123" s="15"/>
      <c r="D123" s="15"/>
      <c r="E123" s="15"/>
      <c r="F123" s="15"/>
    </row>
    <row r="124" spans="1:6" ht="21.75" customHeight="1">
      <c r="A124" s="15"/>
      <c r="B124" s="15"/>
      <c r="C124" s="15"/>
      <c r="D124" s="15"/>
      <c r="E124" s="15"/>
      <c r="F124" s="15"/>
    </row>
    <row r="125" spans="1:6" ht="21.75" customHeight="1">
      <c r="A125" s="15"/>
      <c r="B125" s="15"/>
      <c r="C125" s="15"/>
      <c r="D125" s="15"/>
      <c r="E125" s="15"/>
      <c r="F125" s="15"/>
    </row>
    <row r="126" spans="1:6" ht="21.75" customHeight="1">
      <c r="A126" s="15"/>
      <c r="B126" s="15"/>
      <c r="C126" s="15"/>
      <c r="D126" s="15"/>
      <c r="E126" s="15"/>
      <c r="F126" s="15"/>
    </row>
    <row r="127" spans="1:6" ht="21.75" customHeight="1">
      <c r="A127" s="15"/>
      <c r="B127" s="15"/>
      <c r="C127" s="15"/>
      <c r="D127" s="15"/>
      <c r="E127" s="15"/>
      <c r="F127" s="15"/>
    </row>
    <row r="128" spans="1:6" ht="21.75" customHeight="1">
      <c r="A128" s="15"/>
      <c r="B128" s="15"/>
      <c r="C128" s="15"/>
      <c r="D128" s="15"/>
      <c r="E128" s="15"/>
      <c r="F128" s="15"/>
    </row>
    <row r="129" spans="1:6" ht="21.75" customHeight="1">
      <c r="A129" s="15"/>
      <c r="B129" s="15"/>
      <c r="C129" s="15"/>
      <c r="D129" s="15"/>
      <c r="E129" s="15"/>
      <c r="F129" s="15"/>
    </row>
    <row r="130" spans="1:6" ht="21.75" customHeight="1">
      <c r="A130" s="15"/>
      <c r="B130" s="15"/>
      <c r="C130" s="15"/>
      <c r="D130" s="15"/>
      <c r="E130" s="15"/>
      <c r="F130" s="15"/>
    </row>
    <row r="131" spans="1:6" ht="21.75" customHeight="1">
      <c r="A131" s="15"/>
      <c r="B131" s="15"/>
      <c r="C131" s="15"/>
      <c r="D131" s="15"/>
      <c r="E131" s="15"/>
      <c r="F131" s="15"/>
    </row>
    <row r="132" spans="1:6" ht="21.75" customHeight="1">
      <c r="A132" s="15"/>
      <c r="B132" s="15"/>
      <c r="C132" s="15"/>
      <c r="D132" s="15"/>
      <c r="E132" s="15"/>
      <c r="F132" s="15"/>
    </row>
  </sheetData>
  <sheetProtection formatCells="0" selectLockedCells="1" selectUnlockedCells="1"/>
  <mergeCells count="4">
    <mergeCell ref="A9:G9"/>
    <mergeCell ref="A10:G10"/>
    <mergeCell ref="K5:P6"/>
    <mergeCell ref="A68:B68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Sarino</cp:lastModifiedBy>
  <cp:lastPrinted>2017-11-20T10:15:56Z</cp:lastPrinted>
  <dcterms:created xsi:type="dcterms:W3CDTF">2015-12-01T12:43:31Z</dcterms:created>
  <dcterms:modified xsi:type="dcterms:W3CDTF">2017-11-20T10:22:29Z</dcterms:modified>
  <cp:category/>
  <cp:version/>
  <cp:contentType/>
  <cp:contentStatus/>
</cp:coreProperties>
</file>