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0"/>
  </bookViews>
  <sheets>
    <sheet name="4 функциональная" sheetId="1" r:id="rId1"/>
    <sheet name="6 ведомственная (2016)" sheetId="2" r:id="rId2"/>
  </sheets>
  <definedNames>
    <definedName name="_xlnm.Print_Area" localSheetId="0">'4 функциональная'!$A$1:$G$85</definedName>
  </definedNames>
  <calcPr fullCalcOnLoad="1"/>
</workbook>
</file>

<file path=xl/sharedStrings.xml><?xml version="1.0" encoding="utf-8"?>
<sst xmlns="http://schemas.openxmlformats.org/spreadsheetml/2006/main" count="824" uniqueCount="153">
  <si>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</si>
  <si>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</si>
  <si>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</si>
  <si>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</si>
  <si>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</si>
  <si>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</si>
  <si>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</si>
  <si>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0503</t>
  </si>
  <si>
    <t>Уличное освещение</t>
  </si>
  <si>
    <t>6000100</t>
  </si>
  <si>
    <t>6000200</t>
  </si>
  <si>
    <t>0501</t>
  </si>
  <si>
    <t>Жилищное хозяйство</t>
  </si>
  <si>
    <t>1020102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</si>
  <si>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</si>
  <si>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</si>
  <si>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3500200</t>
  </si>
  <si>
    <t>Капитальный ремонт государственного жилищного фонда субъектов РФ и муниципального жилищного фонда</t>
  </si>
  <si>
    <t>5222500</t>
  </si>
  <si>
    <t>Областная целевая программа капитального строительства в Челябинской области на 2009-2011 годы за счет субсидии из областного бюджета</t>
  </si>
  <si>
    <t>0502</t>
  </si>
  <si>
    <t>Коммунальное хозяйство</t>
  </si>
  <si>
    <t>3510500</t>
  </si>
  <si>
    <t>Мероприятия в области коммунального хозяйства</t>
  </si>
  <si>
    <t>5220500</t>
  </si>
  <si>
    <t>6000266</t>
  </si>
  <si>
    <t>Обеспечение выполнения работ по внедрению и содержанию технических средств, организацию и регулированию дорожного движения в муниципальных образованиях за счет субсидии из областного бюджета</t>
  </si>
  <si>
    <t>Организация и содержание мест захоронения</t>
  </si>
  <si>
    <t>Прочие  мероприятия  по благоустройству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</si>
  <si>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</si>
  <si>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</si>
  <si>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</si>
  <si>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</si>
  <si>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</si>
  <si>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</si>
  <si>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</si>
  <si>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</si>
  <si>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</si>
  <si>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</si>
  <si>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</si>
  <si>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</si>
  <si>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</si>
  <si>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</si>
  <si>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</si>
  <si>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0505</t>
  </si>
  <si>
    <t>ОЦП "Преодоление последствий радиационных аварий на производственном объединении "Маяк" на 2006-2010 годы</t>
  </si>
  <si>
    <t>1002900</t>
  </si>
  <si>
    <t>1002901</t>
  </si>
  <si>
    <t>ОЦП капитального строительства в Челябинской области на 2009-2011 годы</t>
  </si>
  <si>
    <t>Другие вопросы в области образования</t>
  </si>
  <si>
    <t>0709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</si>
  <si>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</si>
  <si>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</si>
  <si>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</si>
  <si>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</si>
  <si>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</si>
  <si>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</si>
  <si>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ДОРОЖНОЕ ХОЗЯЙСТВО  (ДОРОЖНЫЕ ФОНДЫ)</t>
  </si>
  <si>
    <r>
      <t>Благоустройство</t>
    </r>
    <r>
      <rPr>
        <sz val="8"/>
        <rFont val="Times New Roman"/>
        <family val="1"/>
      </rPr>
      <t>, в том числе: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</si>
  <si>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</si>
  <si>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</si>
  <si>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</si>
  <si>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</si>
  <si>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</si>
  <si>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</si>
  <si>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</si>
  <si>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</si>
  <si>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</si>
  <si>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</si>
  <si>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</si>
  <si>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</si>
  <si>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</si>
  <si>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</si>
  <si>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</si>
  <si>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</si>
  <si>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</si>
  <si>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</si>
  <si>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09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</si>
  <si>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</si>
  <si>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</si>
  <si>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</si>
  <si>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</si>
  <si>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99 0 00 00000</t>
  </si>
  <si>
    <t>Непрограммные направления деятельности</t>
  </si>
  <si>
    <t>99 0 02 51180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</si>
  <si>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</si>
  <si>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</si>
  <si>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</si>
  <si>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</si>
  <si>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</si>
  <si>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</si>
  <si>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</si>
  <si>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</si>
  <si>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</si>
  <si>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99 0 31 00000</t>
  </si>
  <si>
    <t>99 0 31 31502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</si>
  <si>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</si>
  <si>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</si>
  <si>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</si>
  <si>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</si>
  <si>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</si>
  <si>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99 0 99 00000</t>
  </si>
  <si>
    <t>99 0 04 07005</t>
  </si>
  <si>
    <t>Резервные фонды органов местных администраций</t>
  </si>
  <si>
    <t>99 0 89 00000</t>
  </si>
  <si>
    <t>Национальная безопасность и правоохрантельная деятельности</t>
  </si>
  <si>
    <t>Обеспечение деятельности (оказание услуг) подведомственных казенных учреждений</t>
  </si>
  <si>
    <t>10</t>
  </si>
  <si>
    <t>Обеспечение пожарной безопасности</t>
  </si>
  <si>
    <t>Учреждения по противопожарной безопасности</t>
  </si>
  <si>
    <t>773</t>
  </si>
  <si>
    <t>99 0 99 24800</t>
  </si>
  <si>
    <t>Мероприятия в области дорожного хозяйства</t>
  </si>
  <si>
    <t xml:space="preserve">расходов  бюджета  поселения  на 2017 год </t>
  </si>
  <si>
    <t xml:space="preserve">бюджета поселения на 2017 год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</si>
  <si>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</si>
  <si>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778</t>
  </si>
  <si>
    <t>АДМИНИСТРАЦИ САРИНСКОГО СЕЛЬСКОГО ПОСЕЛЕНИЯ</t>
  </si>
  <si>
    <t xml:space="preserve"> "О бюджете Саринского сельского поселения на 2017 год и на плановый приод2018и 2019гг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</si>
  <si>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</si>
  <si>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Руководство  и управление  в сфере установленных  функций органов  государственной власти  и органов местного самоуправления</t>
  </si>
  <si>
    <t>002000</t>
  </si>
  <si>
    <t>000</t>
  </si>
  <si>
    <t>Центральный аппарат</t>
  </si>
  <si>
    <t>0020400</t>
  </si>
  <si>
    <t>Расходы за счет местного бюджета на организацию работы аппарата управления</t>
  </si>
  <si>
    <t>0020401</t>
  </si>
  <si>
    <t>06</t>
  </si>
  <si>
    <t>0700000</t>
  </si>
  <si>
    <t>Резервные фонды местных администраций</t>
  </si>
  <si>
    <t>0700500</t>
  </si>
  <si>
    <t>Другие общегосударственные вопросы</t>
  </si>
  <si>
    <t>0020000</t>
  </si>
  <si>
    <t>Выполнение других обязательств муниципальных образований</t>
  </si>
  <si>
    <t>0920306</t>
  </si>
  <si>
    <t>13</t>
  </si>
  <si>
    <t>28.12. 2016 № 36</t>
  </si>
  <si>
    <t>28.12.2016г от № 36</t>
  </si>
  <si>
    <t xml:space="preserve"> "О бюджете Саринского сельского поселения на 2017 год  и на плановый период 2018 и 2019годов</t>
  </si>
  <si>
    <t>79 5 00 35040</t>
  </si>
  <si>
    <t>дорожное хозяйство</t>
  </si>
  <si>
    <t>мероприятия в области благоустройства</t>
  </si>
  <si>
    <t>99 0 35 00000</t>
  </si>
  <si>
    <t>990 35 35103</t>
  </si>
  <si>
    <t>9900400</t>
  </si>
  <si>
    <t>9900420</t>
  </si>
  <si>
    <t>0020420</t>
  </si>
  <si>
    <t>779</t>
  </si>
  <si>
    <t>9900409203</t>
  </si>
  <si>
    <t>Приложение1</t>
  </si>
  <si>
    <t>Приложение 2</t>
  </si>
  <si>
    <t>Саринского сельского  поселения от 25.12.2017г. № 25</t>
  </si>
  <si>
    <t>Саринского сельского  поселения от 25.12.2017г № 25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</si>
</sst>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  <numFmt numFmtId="178" formatCode="#,##0.00&quot;р.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b/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63"/>
      <name val="Times New Roman"/>
      <family val="1"/>
    </font>
    <font>
      <b/>
      <sz val="9"/>
      <color indexed="6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72" fontId="21" fillId="21" borderId="10" xfId="0" applyNumberFormat="1" applyFont="1" applyFill="1" applyBorder="1" applyAlignment="1">
      <alignment horizontal="center" vertical="top" wrapText="1"/>
    </xf>
    <xf numFmtId="172" fontId="22" fillId="24" borderId="10" xfId="0" applyNumberFormat="1" applyFont="1" applyFill="1" applyBorder="1" applyAlignment="1">
      <alignment horizontal="center" vertical="top" wrapText="1"/>
    </xf>
    <xf numFmtId="172" fontId="24" fillId="24" borderId="10" xfId="0" applyNumberFormat="1" applyFont="1" applyFill="1" applyBorder="1" applyAlignment="1">
      <alignment horizontal="center" vertical="top" wrapText="1"/>
    </xf>
    <xf numFmtId="172" fontId="23" fillId="24" borderId="10" xfId="0" applyNumberFormat="1" applyFont="1" applyFill="1" applyBorder="1" applyAlignment="1">
      <alignment horizontal="center" vertical="top" wrapText="1"/>
    </xf>
    <xf numFmtId="172" fontId="22" fillId="0" borderId="10" xfId="0" applyNumberFormat="1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30" fillId="21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4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28" fillId="26" borderId="10" xfId="0" applyNumberFormat="1" applyFont="1" applyFill="1" applyBorder="1" applyAlignment="1">
      <alignment horizontal="center" vertical="center" wrapText="1"/>
    </xf>
    <xf numFmtId="172" fontId="33" fillId="0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2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2" fillId="26" borderId="10" xfId="0" applyNumberFormat="1" applyFont="1" applyFill="1" applyBorder="1" applyAlignment="1">
      <alignment horizontal="left" vertical="center" wrapText="1"/>
    </xf>
    <xf numFmtId="49" fontId="35" fillId="27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2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172" fontId="38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172" fontId="33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left" vertical="top" wrapText="1"/>
    </xf>
    <xf numFmtId="49" fontId="33" fillId="24" borderId="10" xfId="0" applyNumberFormat="1" applyFont="1" applyFill="1" applyBorder="1" applyAlignment="1">
      <alignment horizontal="center" vertical="top" wrapText="1"/>
    </xf>
    <xf numFmtId="49" fontId="28" fillId="24" borderId="10" xfId="0" applyNumberFormat="1" applyFont="1" applyFill="1" applyBorder="1" applyAlignment="1">
      <alignment horizontal="center" vertical="top" wrapText="1"/>
    </xf>
    <xf numFmtId="172" fontId="28" fillId="24" borderId="10" xfId="0" applyNumberFormat="1" applyFont="1" applyFill="1" applyBorder="1" applyAlignment="1">
      <alignment horizontal="center" vertical="top" wrapText="1"/>
    </xf>
    <xf numFmtId="49" fontId="38" fillId="24" borderId="10" xfId="0" applyNumberFormat="1" applyFont="1" applyFill="1" applyBorder="1" applyAlignment="1">
      <alignment horizontal="center" vertical="top" wrapText="1"/>
    </xf>
    <xf numFmtId="172" fontId="38" fillId="0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top" wrapText="1"/>
    </xf>
    <xf numFmtId="172" fontId="33" fillId="0" borderId="10" xfId="0" applyNumberFormat="1" applyFont="1" applyFill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4" fillId="26" borderId="10" xfId="0" applyNumberFormat="1" applyFont="1" applyFill="1" applyBorder="1" applyAlignment="1">
      <alignment horizontal="center" vertical="center" wrapText="1"/>
    </xf>
    <xf numFmtId="49" fontId="34" fillId="27" borderId="10" xfId="0" applyNumberFormat="1" applyFont="1" applyFill="1" applyBorder="1" applyAlignment="1">
      <alignment horizontal="center" vertical="center" wrapText="1"/>
    </xf>
    <xf numFmtId="49" fontId="42" fillId="27" borderId="10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2" fontId="28" fillId="21" borderId="10" xfId="0" applyNumberFormat="1" applyFont="1" applyFill="1" applyBorder="1" applyAlignment="1">
      <alignment horizontal="center" vertical="center" wrapText="1"/>
    </xf>
    <xf numFmtId="2" fontId="23" fillId="21" borderId="10" xfId="44" applyNumberFormat="1" applyFont="1" applyFill="1" applyBorder="1" applyAlignment="1">
      <alignment horizontal="center" vertical="center" wrapText="1"/>
    </xf>
    <xf numFmtId="2" fontId="34" fillId="21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38" fillId="24" borderId="10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top" wrapText="1"/>
    </xf>
    <xf numFmtId="2" fontId="33" fillId="0" borderId="10" xfId="0" applyNumberFormat="1" applyFont="1" applyFill="1" applyBorder="1" applyAlignment="1">
      <alignment horizontal="center" vertical="top" wrapText="1"/>
    </xf>
    <xf numFmtId="2" fontId="28" fillId="24" borderId="10" xfId="0" applyNumberFormat="1" applyFont="1" applyFill="1" applyBorder="1" applyAlignment="1">
      <alignment horizontal="center" vertical="top" wrapText="1"/>
    </xf>
    <xf numFmtId="2" fontId="34" fillId="26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/>
    </xf>
    <xf numFmtId="2" fontId="34" fillId="27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28" fillId="24" borderId="10" xfId="0" applyNumberFormat="1" applyFont="1" applyFill="1" applyBorder="1" applyAlignment="1">
      <alignment horizontal="center" vertical="center" wrapText="1"/>
    </xf>
    <xf numFmtId="2" fontId="33" fillId="24" borderId="10" xfId="0" applyNumberFormat="1" applyFont="1" applyFill="1" applyBorder="1" applyAlignment="1">
      <alignment horizontal="center" vertical="center" wrapText="1"/>
    </xf>
    <xf numFmtId="2" fontId="34" fillId="0" borderId="11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tabSelected="1" view="pageBreakPreview" zoomScaleSheetLayoutView="100" zoomScalePageLayoutView="0" workbookViewId="0" topLeftCell="A14">
      <selection activeCell="F22" sqref="F22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8.57421875" style="0" customWidth="1"/>
    <col min="4" max="4" width="11.140625" style="0" customWidth="1"/>
    <col min="5" max="5" width="9.28125" style="0" customWidth="1"/>
    <col min="6" max="6" width="9.421875" style="0" customWidth="1"/>
    <col min="7" max="7" width="14.00390625" style="0" customWidth="1"/>
    <col min="8" max="9" width="0" style="0" hidden="1" customWidth="1"/>
  </cols>
  <sheetData>
    <row r="1" spans="4:7" ht="12.75" customHeight="1">
      <c r="D1" s="1"/>
      <c r="E1" s="1"/>
      <c r="F1" s="1"/>
      <c r="G1" s="1" t="s">
        <v>149</v>
      </c>
    </row>
    <row r="2" spans="4:7" ht="12.75" customHeight="1">
      <c r="D2" s="1"/>
      <c r="E2" s="1"/>
      <c r="F2" s="1"/>
      <c r="G2" s="1" t="s">
        <v>0</v>
      </c>
    </row>
    <row r="3" spans="4:7" ht="12.75" customHeight="1">
      <c r="D3" s="1"/>
      <c r="E3" s="1"/>
      <c r="F3" s="1"/>
      <c r="G3" s="1" t="s">
        <v>152</v>
      </c>
    </row>
    <row r="4" spans="4:7" ht="12.75" customHeight="1">
      <c r="D4" s="2"/>
      <c r="E4" s="2"/>
      <c r="F4" s="2"/>
      <c r="G4" s="1" t="s">
        <v>118</v>
      </c>
    </row>
    <row r="5" spans="3:16" ht="12.75" customHeight="1">
      <c r="C5" t="s">
        <v>62</v>
      </c>
      <c r="D5" s="1"/>
      <c r="E5" s="1"/>
      <c r="F5" s="1"/>
      <c r="G5" s="1" t="s">
        <v>137</v>
      </c>
      <c r="K5" s="84"/>
      <c r="L5" s="84"/>
      <c r="M5" s="84"/>
      <c r="N5" s="84"/>
      <c r="O5" s="84"/>
      <c r="P5" s="84"/>
    </row>
    <row r="6" spans="11:16" ht="6.75" customHeight="1" hidden="1">
      <c r="K6" s="84"/>
      <c r="L6" s="84"/>
      <c r="M6" s="84"/>
      <c r="N6" s="84"/>
      <c r="O6" s="84"/>
      <c r="P6" s="84"/>
    </row>
    <row r="7" ht="0.75" customHeight="1"/>
    <row r="8" ht="6.75" customHeight="1"/>
    <row r="9" spans="1:7" ht="6.75" customHeight="1" hidden="1">
      <c r="A9" s="87"/>
      <c r="B9" s="87"/>
      <c r="C9" s="87"/>
      <c r="D9" s="87"/>
      <c r="E9" s="87"/>
      <c r="F9" s="87"/>
      <c r="G9" s="87"/>
    </row>
    <row r="10" spans="1:9" ht="15.75" customHeight="1">
      <c r="A10" s="85" t="s">
        <v>79</v>
      </c>
      <c r="B10" s="85"/>
      <c r="C10" s="85"/>
      <c r="D10" s="85"/>
      <c r="E10" s="85"/>
      <c r="F10" s="85"/>
      <c r="G10" s="85"/>
      <c r="H10" s="3"/>
      <c r="I10" s="3"/>
    </row>
    <row r="11" spans="1:9" ht="15.75" customHeight="1">
      <c r="A11" s="86" t="s">
        <v>80</v>
      </c>
      <c r="B11" s="86"/>
      <c r="C11" s="86"/>
      <c r="D11" s="86"/>
      <c r="E11" s="86"/>
      <c r="F11" s="86"/>
      <c r="G11" s="55"/>
      <c r="H11" s="3"/>
      <c r="I11" s="3"/>
    </row>
    <row r="12" spans="1:7" ht="15.75" customHeight="1">
      <c r="A12" s="86" t="s">
        <v>114</v>
      </c>
      <c r="B12" s="86"/>
      <c r="C12" s="86"/>
      <c r="D12" s="86"/>
      <c r="E12" s="86"/>
      <c r="F12" s="86"/>
      <c r="G12" s="86"/>
    </row>
    <row r="13" spans="1:7" ht="13.5" customHeight="1">
      <c r="A13" s="4"/>
      <c r="G13" s="1" t="s">
        <v>61</v>
      </c>
    </row>
    <row r="14" spans="1:7" ht="13.5" customHeight="1">
      <c r="A14" s="82" t="s">
        <v>64</v>
      </c>
      <c r="B14" s="82" t="s">
        <v>81</v>
      </c>
      <c r="C14" s="82"/>
      <c r="D14" s="82"/>
      <c r="E14" s="82"/>
      <c r="F14" s="82"/>
      <c r="G14" s="83" t="s">
        <v>70</v>
      </c>
    </row>
    <row r="15" spans="1:9" ht="30.75" customHeight="1">
      <c r="A15" s="82"/>
      <c r="B15" s="24" t="s">
        <v>66</v>
      </c>
      <c r="C15" s="24" t="s">
        <v>67</v>
      </c>
      <c r="D15" s="24" t="s">
        <v>68</v>
      </c>
      <c r="E15" s="24" t="s">
        <v>69</v>
      </c>
      <c r="F15" s="24"/>
      <c r="G15" s="83"/>
      <c r="H15" s="17" t="s">
        <v>29</v>
      </c>
      <c r="I15" s="7" t="s">
        <v>1</v>
      </c>
    </row>
    <row r="16" spans="1:9" ht="17.25" customHeight="1">
      <c r="A16" s="25" t="s">
        <v>71</v>
      </c>
      <c r="B16" s="58"/>
      <c r="C16" s="58"/>
      <c r="D16" s="58"/>
      <c r="E16" s="58"/>
      <c r="F16" s="58"/>
      <c r="G16" s="107">
        <f>G17+G50+G56+G63+G68</f>
        <v>7020306.22</v>
      </c>
      <c r="H16" s="8" t="s">
        <v>38</v>
      </c>
      <c r="I16" s="8" t="s">
        <v>39</v>
      </c>
    </row>
    <row r="17" spans="1:9" ht="12.75">
      <c r="A17" s="21" t="s">
        <v>87</v>
      </c>
      <c r="B17" s="52" t="s">
        <v>72</v>
      </c>
      <c r="C17" s="52" t="s">
        <v>73</v>
      </c>
      <c r="D17" s="28"/>
      <c r="E17" s="52"/>
      <c r="F17" s="52"/>
      <c r="G17" s="91">
        <f>G18+G23+G27+G34+G39+G43</f>
        <v>3534173.9699999997</v>
      </c>
      <c r="H17" s="9" t="e">
        <f>H20+#REF!+#REF!+#REF!+#REF!+#REF!+#REF!+#REF!+#REF!+#REF!+#REF!+#REF!+#REF!+#REF!+#REF!+H80+H83+#REF!+#REF!</f>
        <v>#REF!</v>
      </c>
      <c r="I17" s="9" t="e">
        <f>I20+#REF!+#REF!+#REF!+#REF!+#REF!+#REF!+#REF!+#REF!+#REF!+#REF!+#REF!+#REF!+#REF!+#REF!+I80+I83+#REF!+#REF!</f>
        <v>#REF!</v>
      </c>
    </row>
    <row r="18" spans="1:9" ht="24">
      <c r="A18" s="48" t="s">
        <v>2</v>
      </c>
      <c r="B18" s="52" t="s">
        <v>72</v>
      </c>
      <c r="C18" s="52" t="s">
        <v>74</v>
      </c>
      <c r="D18" s="52"/>
      <c r="E18" s="52"/>
      <c r="F18" s="52"/>
      <c r="G18" s="91">
        <f>G19</f>
        <v>645843.47</v>
      </c>
      <c r="H18" s="9"/>
      <c r="I18" s="9"/>
    </row>
    <row r="19" spans="1:9" ht="12.75">
      <c r="A19" s="37" t="s">
        <v>83</v>
      </c>
      <c r="B19" s="29" t="s">
        <v>72</v>
      </c>
      <c r="C19" s="28" t="s">
        <v>74</v>
      </c>
      <c r="D19" s="28" t="s">
        <v>82</v>
      </c>
      <c r="E19" s="28"/>
      <c r="F19" s="28"/>
      <c r="G19" s="92">
        <v>645843.47</v>
      </c>
      <c r="H19" s="10" t="e">
        <f>H20</f>
        <v>#REF!</v>
      </c>
      <c r="I19" s="10" t="e">
        <f>I20</f>
        <v>#REF!</v>
      </c>
    </row>
    <row r="20" spans="1:9" ht="12.75">
      <c r="A20" s="37" t="s">
        <v>88</v>
      </c>
      <c r="B20" s="28" t="s">
        <v>72</v>
      </c>
      <c r="C20" s="28" t="s">
        <v>74</v>
      </c>
      <c r="D20" s="29" t="s">
        <v>93</v>
      </c>
      <c r="E20" s="28"/>
      <c r="F20" s="28"/>
      <c r="G20" s="92">
        <v>645843.47</v>
      </c>
      <c r="H20" s="10" t="e">
        <f>H21</f>
        <v>#REF!</v>
      </c>
      <c r="I20" s="10" t="e">
        <f>I21</f>
        <v>#REF!</v>
      </c>
    </row>
    <row r="21" spans="1:9" ht="12.75">
      <c r="A21" s="38" t="s">
        <v>3</v>
      </c>
      <c r="B21" s="29" t="s">
        <v>72</v>
      </c>
      <c r="C21" s="29" t="s">
        <v>74</v>
      </c>
      <c r="D21" s="28" t="s">
        <v>89</v>
      </c>
      <c r="E21" s="29"/>
      <c r="F21" s="29"/>
      <c r="G21" s="92">
        <v>645843.47</v>
      </c>
      <c r="H21" s="11" t="e">
        <f>#REF!</f>
        <v>#REF!</v>
      </c>
      <c r="I21" s="11" t="e">
        <f>#REF!</f>
        <v>#REF!</v>
      </c>
    </row>
    <row r="22" spans="1:9" ht="50.25" customHeight="1">
      <c r="A22" s="38" t="s">
        <v>52</v>
      </c>
      <c r="B22" s="28" t="s">
        <v>72</v>
      </c>
      <c r="C22" s="28" t="s">
        <v>74</v>
      </c>
      <c r="D22" s="28" t="s">
        <v>89</v>
      </c>
      <c r="E22" s="28" t="s">
        <v>51</v>
      </c>
      <c r="F22" s="28"/>
      <c r="G22" s="92">
        <v>645843.47</v>
      </c>
      <c r="H22" s="12">
        <v>1071.8</v>
      </c>
      <c r="I22" s="12">
        <v>1071.8</v>
      </c>
    </row>
    <row r="23" spans="1:9" ht="38.25" customHeight="1">
      <c r="A23" s="49" t="s">
        <v>115</v>
      </c>
      <c r="B23" s="28" t="s">
        <v>72</v>
      </c>
      <c r="C23" s="28" t="s">
        <v>76</v>
      </c>
      <c r="D23" s="28"/>
      <c r="E23" s="28"/>
      <c r="F23" s="28"/>
      <c r="G23" s="59">
        <f>G24</f>
        <v>50241</v>
      </c>
      <c r="H23" s="59"/>
      <c r="I23" s="12"/>
    </row>
    <row r="24" spans="1:9" ht="21.75" customHeight="1">
      <c r="A24" s="38" t="s">
        <v>88</v>
      </c>
      <c r="B24" s="28" t="s">
        <v>72</v>
      </c>
      <c r="C24" s="28" t="s">
        <v>76</v>
      </c>
      <c r="D24" s="28" t="s">
        <v>93</v>
      </c>
      <c r="E24" s="28"/>
      <c r="F24" s="28"/>
      <c r="G24" s="60">
        <v>50241</v>
      </c>
      <c r="H24" s="60"/>
      <c r="I24" s="12"/>
    </row>
    <row r="25" spans="1:9" ht="28.5" customHeight="1">
      <c r="A25" s="20" t="s">
        <v>90</v>
      </c>
      <c r="B25" s="29" t="s">
        <v>72</v>
      </c>
      <c r="C25" s="29" t="s">
        <v>76</v>
      </c>
      <c r="D25" s="28" t="s">
        <v>91</v>
      </c>
      <c r="E25" s="28"/>
      <c r="F25" s="28"/>
      <c r="G25" s="60">
        <v>50241</v>
      </c>
      <c r="H25" s="60"/>
      <c r="I25" s="12"/>
    </row>
    <row r="26" spans="1:9" ht="51.75" customHeight="1">
      <c r="A26" s="61" t="s">
        <v>52</v>
      </c>
      <c r="B26" s="28" t="s">
        <v>72</v>
      </c>
      <c r="C26" s="28" t="s">
        <v>76</v>
      </c>
      <c r="D26" s="28" t="s">
        <v>91</v>
      </c>
      <c r="E26" s="28" t="s">
        <v>51</v>
      </c>
      <c r="F26" s="28"/>
      <c r="G26" s="60">
        <v>50241</v>
      </c>
      <c r="H26" s="60"/>
      <c r="I26" s="12"/>
    </row>
    <row r="27" spans="1:9" ht="51">
      <c r="A27" s="50" t="s">
        <v>59</v>
      </c>
      <c r="B27" s="29" t="s">
        <v>72</v>
      </c>
      <c r="C27" s="28" t="s">
        <v>75</v>
      </c>
      <c r="D27" s="28"/>
      <c r="E27" s="28"/>
      <c r="F27" s="28"/>
      <c r="G27" s="93">
        <f>G28</f>
        <v>2288144.38</v>
      </c>
      <c r="H27" s="10" t="e">
        <f>#REF!</f>
        <v>#REF!</v>
      </c>
      <c r="I27" s="10" t="e">
        <f>#REF!</f>
        <v>#REF!</v>
      </c>
    </row>
    <row r="28" spans="1:9" ht="12.75">
      <c r="A28" s="38" t="s">
        <v>88</v>
      </c>
      <c r="B28" s="29" t="s">
        <v>72</v>
      </c>
      <c r="C28" s="29" t="s">
        <v>75</v>
      </c>
      <c r="D28" s="29" t="s">
        <v>93</v>
      </c>
      <c r="E28" s="29"/>
      <c r="F28" s="29"/>
      <c r="G28" s="93">
        <f>G29+G32</f>
        <v>2288144.38</v>
      </c>
      <c r="H28" s="11">
        <f>H30</f>
        <v>15613.4</v>
      </c>
      <c r="I28" s="11">
        <f>I30</f>
        <v>15613.4</v>
      </c>
    </row>
    <row r="29" spans="1:9" ht="24">
      <c r="A29" s="38" t="s">
        <v>90</v>
      </c>
      <c r="B29" s="29" t="s">
        <v>72</v>
      </c>
      <c r="C29" s="29" t="s">
        <v>75</v>
      </c>
      <c r="D29" s="29" t="s">
        <v>91</v>
      </c>
      <c r="E29" s="29"/>
      <c r="F29" s="29"/>
      <c r="G29" s="93">
        <f>G30+G31</f>
        <v>2229963.75</v>
      </c>
      <c r="H29" s="11"/>
      <c r="I29" s="11"/>
    </row>
    <row r="30" spans="1:9" ht="49.5" customHeight="1">
      <c r="A30" s="38" t="s">
        <v>52</v>
      </c>
      <c r="B30" s="28" t="s">
        <v>72</v>
      </c>
      <c r="C30" s="28" t="s">
        <v>75</v>
      </c>
      <c r="D30" s="29" t="s">
        <v>91</v>
      </c>
      <c r="E30" s="28" t="s">
        <v>51</v>
      </c>
      <c r="F30" s="28"/>
      <c r="G30" s="60">
        <v>1349214.75</v>
      </c>
      <c r="H30" s="12">
        <v>15613.4</v>
      </c>
      <c r="I30" s="12">
        <v>15613.4</v>
      </c>
    </row>
    <row r="31" spans="1:9" ht="27" customHeight="1">
      <c r="A31" s="38" t="s">
        <v>54</v>
      </c>
      <c r="B31" s="28" t="s">
        <v>72</v>
      </c>
      <c r="C31" s="28" t="s">
        <v>75</v>
      </c>
      <c r="D31" s="29" t="s">
        <v>91</v>
      </c>
      <c r="E31" s="28" t="s">
        <v>53</v>
      </c>
      <c r="F31" s="28"/>
      <c r="G31" s="60">
        <v>880749</v>
      </c>
      <c r="H31" s="12"/>
      <c r="I31" s="12"/>
    </row>
    <row r="32" spans="1:9" ht="22.5" customHeight="1">
      <c r="A32" s="39" t="s">
        <v>5</v>
      </c>
      <c r="B32" s="29" t="s">
        <v>72</v>
      </c>
      <c r="C32" s="28" t="s">
        <v>75</v>
      </c>
      <c r="D32" s="29" t="s">
        <v>104</v>
      </c>
      <c r="E32" s="28"/>
      <c r="F32" s="28"/>
      <c r="G32" s="60">
        <v>58180.63</v>
      </c>
      <c r="H32" s="12"/>
      <c r="I32" s="12"/>
    </row>
    <row r="33" spans="1:9" ht="21" customHeight="1">
      <c r="A33" s="38" t="s">
        <v>55</v>
      </c>
      <c r="B33" s="28" t="s">
        <v>72</v>
      </c>
      <c r="C33" s="28" t="s">
        <v>75</v>
      </c>
      <c r="D33" s="28" t="s">
        <v>92</v>
      </c>
      <c r="E33" s="28" t="s">
        <v>56</v>
      </c>
      <c r="F33" s="28"/>
      <c r="G33" s="60">
        <v>58180.63</v>
      </c>
      <c r="H33" s="12">
        <v>110</v>
      </c>
      <c r="I33" s="12">
        <v>110</v>
      </c>
    </row>
    <row r="34" spans="1:9" ht="32.25">
      <c r="A34" s="62" t="s">
        <v>119</v>
      </c>
      <c r="B34" s="63" t="s">
        <v>72</v>
      </c>
      <c r="C34" s="63" t="s">
        <v>127</v>
      </c>
      <c r="D34" s="64"/>
      <c r="E34" s="64"/>
      <c r="F34" s="64"/>
      <c r="G34" s="94">
        <f>G35</f>
        <v>337983.11</v>
      </c>
      <c r="H34" s="65">
        <v>270.7</v>
      </c>
      <c r="I34" s="65">
        <v>270.7</v>
      </c>
    </row>
    <row r="35" spans="1:9" ht="36">
      <c r="A35" s="20" t="s">
        <v>120</v>
      </c>
      <c r="B35" s="66" t="s">
        <v>72</v>
      </c>
      <c r="C35" s="64" t="s">
        <v>127</v>
      </c>
      <c r="D35" s="64" t="s">
        <v>121</v>
      </c>
      <c r="E35" s="64" t="s">
        <v>122</v>
      </c>
      <c r="F35" s="64"/>
      <c r="G35" s="94">
        <v>337983.11</v>
      </c>
      <c r="H35" s="67">
        <v>270.7</v>
      </c>
      <c r="I35" s="67">
        <v>270.7</v>
      </c>
    </row>
    <row r="36" spans="1:9" ht="12.75">
      <c r="A36" s="68" t="s">
        <v>123</v>
      </c>
      <c r="B36" s="69" t="s">
        <v>72</v>
      </c>
      <c r="C36" s="66" t="s">
        <v>127</v>
      </c>
      <c r="D36" s="66" t="s">
        <v>124</v>
      </c>
      <c r="E36" s="66" t="s">
        <v>122</v>
      </c>
      <c r="F36" s="66"/>
      <c r="G36" s="94">
        <v>337983.11</v>
      </c>
      <c r="H36" s="67">
        <v>270.7</v>
      </c>
      <c r="I36" s="67">
        <v>270.7</v>
      </c>
    </row>
    <row r="37" spans="1:9" ht="24">
      <c r="A37" s="68" t="s">
        <v>125</v>
      </c>
      <c r="B37" s="70" t="s">
        <v>72</v>
      </c>
      <c r="C37" s="64" t="s">
        <v>127</v>
      </c>
      <c r="D37" s="64" t="s">
        <v>126</v>
      </c>
      <c r="E37" s="64" t="s">
        <v>122</v>
      </c>
      <c r="F37" s="64"/>
      <c r="G37" s="94">
        <v>337983.11</v>
      </c>
      <c r="H37" s="71">
        <v>270.7</v>
      </c>
      <c r="I37" s="71">
        <v>270.7</v>
      </c>
    </row>
    <row r="38" spans="1:9" ht="48">
      <c r="A38" s="61" t="s">
        <v>52</v>
      </c>
      <c r="B38" s="70" t="s">
        <v>72</v>
      </c>
      <c r="C38" s="64" t="s">
        <v>127</v>
      </c>
      <c r="D38" s="64" t="s">
        <v>126</v>
      </c>
      <c r="E38" s="64" t="s">
        <v>51</v>
      </c>
      <c r="F38" s="64"/>
      <c r="G38" s="94">
        <v>337983.11</v>
      </c>
      <c r="H38" s="67">
        <v>270.7</v>
      </c>
      <c r="I38" s="67">
        <v>270.7</v>
      </c>
    </row>
    <row r="39" spans="1:9" ht="12.75">
      <c r="A39" s="62" t="s">
        <v>85</v>
      </c>
      <c r="B39" s="72" t="s">
        <v>72</v>
      </c>
      <c r="C39" s="63" t="s">
        <v>86</v>
      </c>
      <c r="D39" s="64"/>
      <c r="E39" s="64"/>
      <c r="F39" s="64"/>
      <c r="G39" s="97">
        <f>G40</f>
        <v>0</v>
      </c>
      <c r="H39" s="73">
        <v>0</v>
      </c>
      <c r="I39" s="73">
        <v>0</v>
      </c>
    </row>
    <row r="40" spans="1:9" ht="12.75">
      <c r="A40" s="20" t="s">
        <v>85</v>
      </c>
      <c r="B40" s="70" t="s">
        <v>72</v>
      </c>
      <c r="C40" s="64" t="s">
        <v>86</v>
      </c>
      <c r="D40" s="64" t="s">
        <v>128</v>
      </c>
      <c r="E40" s="64" t="s">
        <v>122</v>
      </c>
      <c r="F40" s="64"/>
      <c r="G40" s="97">
        <v>0</v>
      </c>
      <c r="H40" s="73">
        <v>0</v>
      </c>
      <c r="I40" s="73">
        <v>0</v>
      </c>
    </row>
    <row r="41" spans="1:9" ht="12.75">
      <c r="A41" s="74" t="s">
        <v>129</v>
      </c>
      <c r="B41" s="69" t="s">
        <v>72</v>
      </c>
      <c r="C41" s="66" t="s">
        <v>86</v>
      </c>
      <c r="D41" s="66" t="s">
        <v>130</v>
      </c>
      <c r="E41" s="66" t="s">
        <v>122</v>
      </c>
      <c r="F41" s="66"/>
      <c r="G41" s="98">
        <v>0</v>
      </c>
      <c r="H41" s="75">
        <v>0</v>
      </c>
      <c r="I41" s="75">
        <v>0</v>
      </c>
    </row>
    <row r="42" spans="1:9" ht="12.75">
      <c r="A42" s="61" t="s">
        <v>55</v>
      </c>
      <c r="B42" s="70" t="s">
        <v>72</v>
      </c>
      <c r="C42" s="64" t="s">
        <v>86</v>
      </c>
      <c r="D42" s="64" t="s">
        <v>130</v>
      </c>
      <c r="E42" s="64" t="s">
        <v>56</v>
      </c>
      <c r="F42" s="64"/>
      <c r="G42" s="99">
        <v>0</v>
      </c>
      <c r="H42" s="71">
        <v>0</v>
      </c>
      <c r="I42" s="71">
        <v>0</v>
      </c>
    </row>
    <row r="43" spans="1:9" ht="12.75">
      <c r="A43" s="62" t="s">
        <v>131</v>
      </c>
      <c r="B43" s="72" t="s">
        <v>72</v>
      </c>
      <c r="C43" s="63" t="s">
        <v>135</v>
      </c>
      <c r="D43" s="64"/>
      <c r="E43" s="64"/>
      <c r="F43" s="64"/>
      <c r="G43" s="97">
        <f>G44</f>
        <v>211962.01</v>
      </c>
      <c r="H43" s="73">
        <v>141</v>
      </c>
      <c r="I43" s="73">
        <v>141</v>
      </c>
    </row>
    <row r="44" spans="1:9" ht="36">
      <c r="A44" s="20" t="s">
        <v>120</v>
      </c>
      <c r="B44" s="70" t="s">
        <v>72</v>
      </c>
      <c r="C44" s="64" t="s">
        <v>135</v>
      </c>
      <c r="D44" s="64" t="s">
        <v>144</v>
      </c>
      <c r="E44" s="64" t="s">
        <v>122</v>
      </c>
      <c r="F44" s="64"/>
      <c r="G44" s="98">
        <f>G45+G48</f>
        <v>211962.01</v>
      </c>
      <c r="H44" s="75">
        <v>141</v>
      </c>
      <c r="I44" s="75">
        <v>141</v>
      </c>
    </row>
    <row r="45" spans="1:9" ht="15.75" customHeight="1">
      <c r="A45" s="68" t="s">
        <v>123</v>
      </c>
      <c r="B45" s="70" t="s">
        <v>72</v>
      </c>
      <c r="C45" s="64" t="s">
        <v>135</v>
      </c>
      <c r="D45" s="64" t="s">
        <v>145</v>
      </c>
      <c r="E45" s="64" t="s">
        <v>122</v>
      </c>
      <c r="F45" s="64"/>
      <c r="G45" s="98">
        <v>193462.01</v>
      </c>
      <c r="H45" s="75">
        <v>141</v>
      </c>
      <c r="I45" s="75">
        <v>141</v>
      </c>
    </row>
    <row r="46" spans="1:9" ht="24">
      <c r="A46" s="68" t="s">
        <v>125</v>
      </c>
      <c r="B46" s="69" t="s">
        <v>72</v>
      </c>
      <c r="C46" s="66" t="s">
        <v>135</v>
      </c>
      <c r="D46" s="64" t="s">
        <v>145</v>
      </c>
      <c r="E46" s="66" t="s">
        <v>122</v>
      </c>
      <c r="F46" s="66"/>
      <c r="G46" s="98">
        <v>193462.01</v>
      </c>
      <c r="H46" s="75">
        <v>141</v>
      </c>
      <c r="I46" s="75">
        <v>141</v>
      </c>
    </row>
    <row r="47" spans="1:9" ht="48">
      <c r="A47" s="61" t="s">
        <v>52</v>
      </c>
      <c r="B47" s="70" t="s">
        <v>72</v>
      </c>
      <c r="C47" s="64" t="s">
        <v>135</v>
      </c>
      <c r="D47" s="64" t="s">
        <v>146</v>
      </c>
      <c r="E47" s="64" t="s">
        <v>51</v>
      </c>
      <c r="F47" s="64"/>
      <c r="G47" s="98">
        <v>193462.01</v>
      </c>
      <c r="H47" s="71">
        <v>141</v>
      </c>
      <c r="I47" s="71">
        <v>141</v>
      </c>
    </row>
    <row r="48" spans="1:9" ht="12.75">
      <c r="A48" s="68" t="s">
        <v>133</v>
      </c>
      <c r="B48" s="70" t="s">
        <v>72</v>
      </c>
      <c r="C48" s="64" t="s">
        <v>135</v>
      </c>
      <c r="D48" s="64" t="s">
        <v>134</v>
      </c>
      <c r="E48" s="64" t="s">
        <v>122</v>
      </c>
      <c r="F48" s="64"/>
      <c r="G48" s="99">
        <f>G49</f>
        <v>18500</v>
      </c>
      <c r="H48" s="71"/>
      <c r="I48" s="71"/>
    </row>
    <row r="49" spans="1:9" ht="48">
      <c r="A49" s="61" t="s">
        <v>52</v>
      </c>
      <c r="B49" s="70" t="s">
        <v>72</v>
      </c>
      <c r="C49" s="64" t="s">
        <v>135</v>
      </c>
      <c r="D49" s="64" t="s">
        <v>134</v>
      </c>
      <c r="E49" s="64" t="s">
        <v>51</v>
      </c>
      <c r="F49" s="64"/>
      <c r="G49" s="99">
        <v>18500</v>
      </c>
      <c r="H49" s="71"/>
      <c r="I49" s="71"/>
    </row>
    <row r="50" spans="1:9" ht="20.25" customHeight="1">
      <c r="A50" s="56" t="s">
        <v>40</v>
      </c>
      <c r="B50" s="52" t="s">
        <v>74</v>
      </c>
      <c r="C50" s="52" t="s">
        <v>73</v>
      </c>
      <c r="D50" s="28"/>
      <c r="E50" s="28"/>
      <c r="F50" s="28"/>
      <c r="G50" s="91">
        <f>G51</f>
        <v>188990</v>
      </c>
      <c r="H50" s="12">
        <v>108</v>
      </c>
      <c r="I50" s="12">
        <v>108</v>
      </c>
    </row>
    <row r="51" spans="1:9" ht="12.75">
      <c r="A51" s="38" t="s">
        <v>6</v>
      </c>
      <c r="B51" s="28" t="s">
        <v>74</v>
      </c>
      <c r="C51" s="28" t="s">
        <v>76</v>
      </c>
      <c r="D51" s="28"/>
      <c r="E51" s="28"/>
      <c r="F51" s="28"/>
      <c r="G51" s="108">
        <v>188990</v>
      </c>
      <c r="H51" s="12">
        <v>108</v>
      </c>
      <c r="I51" s="12">
        <v>108</v>
      </c>
    </row>
    <row r="52" spans="1:9" ht="12.75">
      <c r="A52" s="38" t="s">
        <v>83</v>
      </c>
      <c r="B52" s="28" t="s">
        <v>74</v>
      </c>
      <c r="C52" s="28" t="s">
        <v>76</v>
      </c>
      <c r="D52" s="28" t="s">
        <v>82</v>
      </c>
      <c r="E52" s="28"/>
      <c r="F52" s="28"/>
      <c r="G52" s="92">
        <v>188990</v>
      </c>
      <c r="H52" s="12">
        <v>108</v>
      </c>
      <c r="I52" s="12">
        <v>108</v>
      </c>
    </row>
    <row r="53" spans="1:9" ht="24">
      <c r="A53" s="38" t="s">
        <v>60</v>
      </c>
      <c r="B53" s="28" t="s">
        <v>74</v>
      </c>
      <c r="C53" s="28" t="s">
        <v>76</v>
      </c>
      <c r="D53" s="28" t="s">
        <v>84</v>
      </c>
      <c r="E53" s="28"/>
      <c r="F53" s="28"/>
      <c r="G53" s="92">
        <f>G54+G55</f>
        <v>188990</v>
      </c>
      <c r="H53" s="12">
        <v>108</v>
      </c>
      <c r="I53" s="12">
        <v>108</v>
      </c>
    </row>
    <row r="54" spans="1:9" ht="50.25" customHeight="1">
      <c r="A54" s="38" t="s">
        <v>52</v>
      </c>
      <c r="B54" s="28" t="s">
        <v>74</v>
      </c>
      <c r="C54" s="28" t="s">
        <v>76</v>
      </c>
      <c r="D54" s="28" t="s">
        <v>84</v>
      </c>
      <c r="E54" s="28" t="s">
        <v>51</v>
      </c>
      <c r="F54" s="28"/>
      <c r="G54" s="60">
        <v>172680</v>
      </c>
      <c r="H54" s="12"/>
      <c r="I54" s="12"/>
    </row>
    <row r="55" spans="1:9" ht="27" customHeight="1">
      <c r="A55" s="38" t="s">
        <v>54</v>
      </c>
      <c r="B55" s="28" t="s">
        <v>74</v>
      </c>
      <c r="C55" s="28" t="s">
        <v>76</v>
      </c>
      <c r="D55" s="28" t="s">
        <v>84</v>
      </c>
      <c r="E55" s="28" t="s">
        <v>53</v>
      </c>
      <c r="F55" s="28"/>
      <c r="G55" s="92">
        <v>16310</v>
      </c>
      <c r="H55" s="12">
        <v>108</v>
      </c>
      <c r="I55" s="12">
        <v>108</v>
      </c>
    </row>
    <row r="56" spans="1:9" ht="27" customHeight="1">
      <c r="A56" s="56" t="s">
        <v>105</v>
      </c>
      <c r="B56" s="77" t="s">
        <v>76</v>
      </c>
      <c r="C56" s="77" t="s">
        <v>73</v>
      </c>
      <c r="D56" s="77"/>
      <c r="E56" s="77"/>
      <c r="F56" s="77"/>
      <c r="G56" s="91">
        <f>G57</f>
        <v>946730.45</v>
      </c>
      <c r="H56" s="12"/>
      <c r="I56" s="12"/>
    </row>
    <row r="57" spans="1:9" ht="12.75">
      <c r="A57" s="38" t="s">
        <v>108</v>
      </c>
      <c r="B57" s="28" t="s">
        <v>76</v>
      </c>
      <c r="C57" s="28" t="s">
        <v>107</v>
      </c>
      <c r="D57" s="28"/>
      <c r="E57" s="28"/>
      <c r="F57" s="28"/>
      <c r="G57" s="60">
        <f>G58</f>
        <v>946730.45</v>
      </c>
      <c r="H57" s="12"/>
      <c r="I57" s="12"/>
    </row>
    <row r="58" spans="1:9" ht="12.75">
      <c r="A58" s="38" t="s">
        <v>83</v>
      </c>
      <c r="B58" s="28" t="s">
        <v>76</v>
      </c>
      <c r="C58" s="28" t="s">
        <v>107</v>
      </c>
      <c r="D58" s="28" t="s">
        <v>82</v>
      </c>
      <c r="E58" s="28"/>
      <c r="F58" s="28"/>
      <c r="G58" s="60">
        <f>G59</f>
        <v>946730.45</v>
      </c>
      <c r="H58" s="12"/>
      <c r="I58" s="12"/>
    </row>
    <row r="59" spans="1:9" ht="27" customHeight="1">
      <c r="A59" s="38" t="s">
        <v>106</v>
      </c>
      <c r="B59" s="28" t="s">
        <v>76</v>
      </c>
      <c r="C59" s="28" t="s">
        <v>107</v>
      </c>
      <c r="D59" s="28" t="s">
        <v>101</v>
      </c>
      <c r="E59" s="28"/>
      <c r="F59" s="28"/>
      <c r="G59" s="60">
        <f>G60</f>
        <v>946730.45</v>
      </c>
      <c r="H59" s="12"/>
      <c r="I59" s="12"/>
    </row>
    <row r="60" spans="1:9" ht="12.75">
      <c r="A60" s="38" t="s">
        <v>109</v>
      </c>
      <c r="B60" s="28" t="s">
        <v>76</v>
      </c>
      <c r="C60" s="28" t="s">
        <v>107</v>
      </c>
      <c r="D60" s="28" t="s">
        <v>111</v>
      </c>
      <c r="E60" s="28"/>
      <c r="F60" s="28"/>
      <c r="G60" s="60">
        <f>G61+G62</f>
        <v>946730.45</v>
      </c>
      <c r="H60" s="12"/>
      <c r="I60" s="12"/>
    </row>
    <row r="61" spans="1:9" ht="48">
      <c r="A61" s="38" t="s">
        <v>52</v>
      </c>
      <c r="B61" s="28" t="s">
        <v>76</v>
      </c>
      <c r="C61" s="28" t="s">
        <v>107</v>
      </c>
      <c r="D61" s="28" t="s">
        <v>111</v>
      </c>
      <c r="E61" s="28" t="s">
        <v>51</v>
      </c>
      <c r="F61" s="28"/>
      <c r="G61" s="60">
        <v>662430.78</v>
      </c>
      <c r="H61" s="12"/>
      <c r="I61" s="12"/>
    </row>
    <row r="62" spans="1:9" ht="27" customHeight="1">
      <c r="A62" s="38" t="s">
        <v>54</v>
      </c>
      <c r="B62" s="28" t="s">
        <v>76</v>
      </c>
      <c r="C62" s="28" t="s">
        <v>107</v>
      </c>
      <c r="D62" s="28" t="s">
        <v>111</v>
      </c>
      <c r="E62" s="28" t="s">
        <v>53</v>
      </c>
      <c r="F62" s="28"/>
      <c r="G62" s="60">
        <v>284299.67</v>
      </c>
      <c r="H62" s="12"/>
      <c r="I62" s="12"/>
    </row>
    <row r="63" spans="1:9" ht="12.75">
      <c r="A63" s="56" t="s">
        <v>57</v>
      </c>
      <c r="B63" s="77" t="s">
        <v>75</v>
      </c>
      <c r="C63" s="77" t="s">
        <v>77</v>
      </c>
      <c r="D63" s="77"/>
      <c r="E63" s="77"/>
      <c r="F63" s="77"/>
      <c r="G63" s="91">
        <f>G64</f>
        <v>45653</v>
      </c>
      <c r="H63" s="12"/>
      <c r="I63" s="12"/>
    </row>
    <row r="64" spans="1:9" ht="12.75">
      <c r="A64" s="57" t="s">
        <v>83</v>
      </c>
      <c r="B64" s="53" t="s">
        <v>75</v>
      </c>
      <c r="C64" s="53" t="s">
        <v>77</v>
      </c>
      <c r="D64" s="53" t="s">
        <v>139</v>
      </c>
      <c r="E64" s="53"/>
      <c r="F64" s="53"/>
      <c r="G64" s="103">
        <v>45653</v>
      </c>
      <c r="H64" s="12"/>
      <c r="I64" s="12"/>
    </row>
    <row r="65" spans="1:9" ht="12.75">
      <c r="A65" s="38" t="s">
        <v>31</v>
      </c>
      <c r="B65" s="29" t="s">
        <v>75</v>
      </c>
      <c r="C65" s="29" t="s">
        <v>77</v>
      </c>
      <c r="D65" s="29" t="s">
        <v>94</v>
      </c>
      <c r="E65" s="29"/>
      <c r="F65" s="29"/>
      <c r="G65" s="103"/>
      <c r="H65" s="12"/>
      <c r="I65" s="12"/>
    </row>
    <row r="66" spans="1:9" ht="12.75">
      <c r="A66" s="38" t="s">
        <v>112</v>
      </c>
      <c r="B66" s="29" t="s">
        <v>75</v>
      </c>
      <c r="C66" s="29" t="s">
        <v>77</v>
      </c>
      <c r="D66" s="29" t="s">
        <v>95</v>
      </c>
      <c r="E66" s="28"/>
      <c r="F66" s="28"/>
      <c r="G66" s="103"/>
      <c r="H66" s="12"/>
      <c r="I66" s="12"/>
    </row>
    <row r="67" spans="1:12" ht="25.5" customHeight="1">
      <c r="A67" s="38" t="s">
        <v>54</v>
      </c>
      <c r="B67" s="29" t="s">
        <v>75</v>
      </c>
      <c r="C67" s="29" t="s">
        <v>77</v>
      </c>
      <c r="D67" s="29" t="s">
        <v>95</v>
      </c>
      <c r="E67" s="28" t="s">
        <v>53</v>
      </c>
      <c r="F67" s="28"/>
      <c r="G67" s="103">
        <v>45653</v>
      </c>
      <c r="H67" s="12"/>
      <c r="I67" s="12"/>
      <c r="L67" s="16"/>
    </row>
    <row r="68" spans="1:12" ht="12.75">
      <c r="A68" s="56" t="s">
        <v>41</v>
      </c>
      <c r="B68" s="52" t="s">
        <v>78</v>
      </c>
      <c r="C68" s="52" t="s">
        <v>73</v>
      </c>
      <c r="D68" s="28"/>
      <c r="E68" s="28"/>
      <c r="F68" s="28"/>
      <c r="G68" s="91">
        <f>G69+G74+G76+G78+G71</f>
        <v>2304758.8</v>
      </c>
      <c r="H68" s="12"/>
      <c r="I68" s="12"/>
      <c r="L68" s="16"/>
    </row>
    <row r="69" spans="1:12" ht="13.5">
      <c r="A69" s="76" t="s">
        <v>21</v>
      </c>
      <c r="B69" s="28" t="s">
        <v>78</v>
      </c>
      <c r="C69" s="28" t="s">
        <v>74</v>
      </c>
      <c r="D69" s="28" t="s">
        <v>142</v>
      </c>
      <c r="E69" s="28"/>
      <c r="F69" s="28"/>
      <c r="G69" s="91">
        <f>G70</f>
        <v>328673.27</v>
      </c>
      <c r="H69" s="12"/>
      <c r="I69" s="12"/>
      <c r="L69" s="16"/>
    </row>
    <row r="70" spans="1:12" ht="13.5">
      <c r="A70" s="76" t="s">
        <v>141</v>
      </c>
      <c r="B70" s="28" t="s">
        <v>78</v>
      </c>
      <c r="C70" s="28" t="s">
        <v>74</v>
      </c>
      <c r="D70" s="28" t="s">
        <v>143</v>
      </c>
      <c r="E70" s="28"/>
      <c r="F70" s="28"/>
      <c r="G70" s="103">
        <v>328673.27</v>
      </c>
      <c r="H70" s="12"/>
      <c r="I70" s="12"/>
      <c r="L70" s="16"/>
    </row>
    <row r="71" spans="1:12" ht="13.5">
      <c r="A71" s="76"/>
      <c r="B71" s="28" t="s">
        <v>78</v>
      </c>
      <c r="C71" s="28" t="s">
        <v>76</v>
      </c>
      <c r="D71" s="28" t="s">
        <v>148</v>
      </c>
      <c r="E71" s="28"/>
      <c r="F71" s="28"/>
      <c r="G71" s="103">
        <v>150000</v>
      </c>
      <c r="H71" s="12"/>
      <c r="I71" s="12"/>
      <c r="L71" s="16"/>
    </row>
    <row r="72" spans="1:12" ht="12.75">
      <c r="A72" s="57" t="s">
        <v>83</v>
      </c>
      <c r="B72" s="28" t="s">
        <v>78</v>
      </c>
      <c r="C72" s="28" t="s">
        <v>76</v>
      </c>
      <c r="D72" s="28" t="s">
        <v>82</v>
      </c>
      <c r="E72" s="28"/>
      <c r="F72" s="28"/>
      <c r="G72" s="91">
        <f>G73</f>
        <v>1826085.53</v>
      </c>
      <c r="H72" s="12"/>
      <c r="I72" s="12"/>
      <c r="L72" s="16"/>
    </row>
    <row r="73" spans="1:12" ht="12.75">
      <c r="A73" s="57" t="s">
        <v>97</v>
      </c>
      <c r="B73" s="28" t="s">
        <v>78</v>
      </c>
      <c r="C73" s="28" t="s">
        <v>76</v>
      </c>
      <c r="D73" s="28" t="s">
        <v>96</v>
      </c>
      <c r="E73" s="28"/>
      <c r="F73" s="28"/>
      <c r="G73" s="103">
        <f>G74+G76+G78</f>
        <v>1826085.53</v>
      </c>
      <c r="H73" s="12"/>
      <c r="I73" s="12"/>
      <c r="L73" s="16"/>
    </row>
    <row r="74" spans="1:9" ht="12.75">
      <c r="A74" s="39" t="s">
        <v>8</v>
      </c>
      <c r="B74" s="29" t="s">
        <v>78</v>
      </c>
      <c r="C74" s="28" t="s">
        <v>76</v>
      </c>
      <c r="D74" s="28" t="s">
        <v>98</v>
      </c>
      <c r="E74" s="28"/>
      <c r="F74" s="29"/>
      <c r="G74" s="92">
        <f>G75</f>
        <v>1288064.34</v>
      </c>
      <c r="H74" s="10"/>
      <c r="I74" s="10"/>
    </row>
    <row r="75" spans="1:9" ht="24">
      <c r="A75" s="38" t="s">
        <v>54</v>
      </c>
      <c r="B75" s="29" t="s">
        <v>78</v>
      </c>
      <c r="C75" s="28" t="s">
        <v>76</v>
      </c>
      <c r="D75" s="28" t="s">
        <v>98</v>
      </c>
      <c r="E75" s="28" t="s">
        <v>53</v>
      </c>
      <c r="F75" s="28"/>
      <c r="G75" s="92">
        <v>1288064.34</v>
      </c>
      <c r="H75" s="10"/>
      <c r="I75" s="10"/>
    </row>
    <row r="76" spans="1:9" ht="16.5" customHeight="1">
      <c r="A76" s="36" t="s">
        <v>27</v>
      </c>
      <c r="B76" s="29" t="s">
        <v>78</v>
      </c>
      <c r="C76" s="28" t="s">
        <v>76</v>
      </c>
      <c r="D76" s="28" t="s">
        <v>99</v>
      </c>
      <c r="E76" s="29"/>
      <c r="F76" s="28"/>
      <c r="G76" s="60">
        <f>G77</f>
        <v>93156.43</v>
      </c>
      <c r="H76" s="10"/>
      <c r="I76" s="10"/>
    </row>
    <row r="77" spans="1:9" ht="24.75" customHeight="1">
      <c r="A77" s="38" t="s">
        <v>54</v>
      </c>
      <c r="B77" s="29" t="s">
        <v>78</v>
      </c>
      <c r="C77" s="28" t="s">
        <v>76</v>
      </c>
      <c r="D77" s="28" t="s">
        <v>99</v>
      </c>
      <c r="E77" s="28" t="s">
        <v>53</v>
      </c>
      <c r="F77" s="28"/>
      <c r="G77" s="60">
        <v>93156.43</v>
      </c>
      <c r="H77" s="10"/>
      <c r="I77" s="10"/>
    </row>
    <row r="78" spans="1:9" ht="12.75">
      <c r="A78" s="36" t="s">
        <v>28</v>
      </c>
      <c r="B78" s="29" t="s">
        <v>78</v>
      </c>
      <c r="C78" s="28" t="s">
        <v>76</v>
      </c>
      <c r="D78" s="28" t="s">
        <v>100</v>
      </c>
      <c r="E78" s="28"/>
      <c r="F78" s="28"/>
      <c r="G78" s="92">
        <f>G79</f>
        <v>444864.76</v>
      </c>
      <c r="H78" s="10"/>
      <c r="I78" s="10"/>
    </row>
    <row r="79" spans="1:9" ht="24.75" customHeight="1">
      <c r="A79" s="38" t="s">
        <v>54</v>
      </c>
      <c r="B79" s="29" t="s">
        <v>78</v>
      </c>
      <c r="C79" s="28" t="s">
        <v>76</v>
      </c>
      <c r="D79" s="28" t="s">
        <v>100</v>
      </c>
      <c r="E79" s="28" t="s">
        <v>53</v>
      </c>
      <c r="F79" s="28"/>
      <c r="G79" s="96">
        <v>444864.76</v>
      </c>
      <c r="H79" s="10"/>
      <c r="I79" s="10"/>
    </row>
    <row r="80" spans="1:9" ht="12.75" customHeight="1" hidden="1">
      <c r="A80" s="42" t="s">
        <v>31</v>
      </c>
      <c r="B80" s="29" t="s">
        <v>30</v>
      </c>
      <c r="C80" s="29"/>
      <c r="D80" s="29"/>
      <c r="E80" s="29"/>
      <c r="F80" s="29"/>
      <c r="G80" s="31"/>
      <c r="H80" s="13">
        <f>H81</f>
        <v>0</v>
      </c>
      <c r="I80" s="13">
        <f>I81</f>
        <v>0</v>
      </c>
    </row>
    <row r="81" spans="1:9" ht="12.75" customHeight="1" hidden="1">
      <c r="A81" s="43" t="s">
        <v>33</v>
      </c>
      <c r="B81" s="29" t="s">
        <v>30</v>
      </c>
      <c r="C81" s="29" t="s">
        <v>32</v>
      </c>
      <c r="D81" s="29" t="s">
        <v>32</v>
      </c>
      <c r="E81" s="29"/>
      <c r="F81" s="29"/>
      <c r="G81" s="31"/>
      <c r="H81" s="14">
        <f>H82</f>
        <v>0</v>
      </c>
      <c r="I81" s="14">
        <f>I82</f>
        <v>0</v>
      </c>
    </row>
    <row r="82" spans="1:9" ht="12.75" customHeight="1" hidden="1">
      <c r="A82" s="44" t="s">
        <v>15</v>
      </c>
      <c r="B82" s="28" t="s">
        <v>30</v>
      </c>
      <c r="C82" s="28" t="s">
        <v>32</v>
      </c>
      <c r="D82" s="28" t="s">
        <v>32</v>
      </c>
      <c r="E82" s="28"/>
      <c r="F82" s="28"/>
      <c r="G82" s="32"/>
      <c r="H82" s="12">
        <v>0</v>
      </c>
      <c r="I82" s="12">
        <v>0</v>
      </c>
    </row>
    <row r="83" spans="1:9" ht="12.75" customHeight="1" hidden="1">
      <c r="A83" s="42" t="s">
        <v>35</v>
      </c>
      <c r="B83" s="29" t="s">
        <v>34</v>
      </c>
      <c r="C83" s="29"/>
      <c r="D83" s="29"/>
      <c r="E83" s="29"/>
      <c r="F83" s="29"/>
      <c r="G83" s="33"/>
      <c r="H83" s="10">
        <f>H84</f>
        <v>0</v>
      </c>
      <c r="I83" s="10">
        <f>I84</f>
        <v>0</v>
      </c>
    </row>
    <row r="84" spans="1:9" ht="12.75" customHeight="1" hidden="1">
      <c r="A84" s="43" t="s">
        <v>37</v>
      </c>
      <c r="B84" s="29" t="s">
        <v>34</v>
      </c>
      <c r="C84" s="29" t="s">
        <v>36</v>
      </c>
      <c r="D84" s="29" t="s">
        <v>36</v>
      </c>
      <c r="E84" s="29"/>
      <c r="F84" s="29"/>
      <c r="G84" s="33"/>
      <c r="H84" s="11">
        <f>H85</f>
        <v>0</v>
      </c>
      <c r="I84" s="11">
        <f>I85</f>
        <v>0</v>
      </c>
    </row>
    <row r="85" spans="1:9" ht="12.75" customHeight="1" hidden="1">
      <c r="A85" s="45" t="s">
        <v>4</v>
      </c>
      <c r="B85" s="28" t="s">
        <v>34</v>
      </c>
      <c r="C85" s="28" t="s">
        <v>36</v>
      </c>
      <c r="D85" s="28" t="s">
        <v>36</v>
      </c>
      <c r="E85" s="28"/>
      <c r="F85" s="28"/>
      <c r="G85" s="32"/>
      <c r="H85" s="12">
        <v>0</v>
      </c>
      <c r="I85" s="12">
        <v>0</v>
      </c>
    </row>
    <row r="86" spans="1:7" ht="21.75" customHeight="1">
      <c r="A86" s="15"/>
      <c r="B86" s="15"/>
      <c r="C86" s="15"/>
      <c r="D86" s="15"/>
      <c r="E86" s="15"/>
      <c r="F86" s="15"/>
      <c r="G86" s="18"/>
    </row>
    <row r="87" spans="1:6" ht="21.75" customHeight="1">
      <c r="A87" s="15"/>
      <c r="B87" s="15"/>
      <c r="C87" s="15"/>
      <c r="D87" s="15"/>
      <c r="E87" s="15"/>
      <c r="F87" s="15"/>
    </row>
    <row r="88" spans="1:6" ht="21.75" customHeight="1">
      <c r="A88" s="15"/>
      <c r="B88" s="15"/>
      <c r="C88" s="15"/>
      <c r="D88" s="15"/>
      <c r="E88" s="15"/>
      <c r="F88" s="15"/>
    </row>
    <row r="89" spans="1:6" ht="21.75" customHeight="1">
      <c r="A89" s="15"/>
      <c r="B89" s="15"/>
      <c r="C89" s="15"/>
      <c r="D89" s="15"/>
      <c r="E89" s="15"/>
      <c r="F89" s="15"/>
    </row>
    <row r="90" spans="1:6" ht="21.75" customHeight="1">
      <c r="A90" s="15"/>
      <c r="B90" s="15"/>
      <c r="C90" s="15"/>
      <c r="D90" s="15"/>
      <c r="E90" s="15"/>
      <c r="F90" s="15"/>
    </row>
    <row r="91" spans="1:6" ht="21.75" customHeight="1">
      <c r="A91" s="15"/>
      <c r="B91" s="15"/>
      <c r="C91" s="15"/>
      <c r="D91" s="15"/>
      <c r="E91" s="15"/>
      <c r="F91" s="15"/>
    </row>
    <row r="92" spans="1:6" ht="21.75" customHeight="1">
      <c r="A92" s="15"/>
      <c r="B92" s="15"/>
      <c r="C92" s="15"/>
      <c r="D92" s="15"/>
      <c r="E92" s="15"/>
      <c r="F92" s="15"/>
    </row>
    <row r="93" spans="1:6" ht="21.75" customHeight="1">
      <c r="A93" s="15"/>
      <c r="B93" s="15"/>
      <c r="C93" s="15"/>
      <c r="D93" s="15"/>
      <c r="E93" s="15"/>
      <c r="F93" s="15"/>
    </row>
    <row r="94" spans="1:6" ht="21.75" customHeight="1">
      <c r="A94" s="15"/>
      <c r="B94" s="15"/>
      <c r="C94" s="15"/>
      <c r="D94" s="15"/>
      <c r="E94" s="15"/>
      <c r="F94" s="15"/>
    </row>
    <row r="95" spans="1:6" ht="21.75" customHeight="1">
      <c r="A95" s="15"/>
      <c r="B95" s="15"/>
      <c r="C95" s="15"/>
      <c r="D95" s="15"/>
      <c r="E95" s="15"/>
      <c r="F95" s="15"/>
    </row>
    <row r="96" spans="1:6" ht="21.75" customHeight="1">
      <c r="A96" s="15"/>
      <c r="B96" s="15"/>
      <c r="C96" s="15"/>
      <c r="D96" s="15"/>
      <c r="E96" s="15"/>
      <c r="F96" s="15"/>
    </row>
    <row r="97" spans="1:6" ht="21.75" customHeight="1">
      <c r="A97" s="15"/>
      <c r="B97" s="15"/>
      <c r="C97" s="15"/>
      <c r="D97" s="15"/>
      <c r="E97" s="15"/>
      <c r="F97" s="15"/>
    </row>
    <row r="98" spans="1:6" ht="21.75" customHeight="1">
      <c r="A98" s="15"/>
      <c r="B98" s="15"/>
      <c r="C98" s="15"/>
      <c r="D98" s="15"/>
      <c r="E98" s="15"/>
      <c r="F98" s="15"/>
    </row>
    <row r="99" spans="1:6" ht="21.75" customHeight="1">
      <c r="A99" s="15"/>
      <c r="B99" s="15"/>
      <c r="C99" s="15"/>
      <c r="D99" s="15"/>
      <c r="E99" s="15"/>
      <c r="F99" s="15"/>
    </row>
    <row r="100" spans="1:6" ht="21.75" customHeight="1">
      <c r="A100" s="15"/>
      <c r="B100" s="15"/>
      <c r="C100" s="15"/>
      <c r="D100" s="15"/>
      <c r="E100" s="15"/>
      <c r="F100" s="15"/>
    </row>
    <row r="101" spans="1:6" ht="21.75" customHeight="1">
      <c r="A101" s="15"/>
      <c r="B101" s="15"/>
      <c r="C101" s="15"/>
      <c r="D101" s="15"/>
      <c r="E101" s="15"/>
      <c r="F101" s="15"/>
    </row>
    <row r="102" spans="1:6" ht="21.75" customHeight="1">
      <c r="A102" s="15"/>
      <c r="B102" s="15"/>
      <c r="C102" s="15"/>
      <c r="D102" s="15"/>
      <c r="E102" s="15"/>
      <c r="F102" s="15"/>
    </row>
  </sheetData>
  <sheetProtection/>
  <mergeCells count="8">
    <mergeCell ref="B14:F14"/>
    <mergeCell ref="A14:A15"/>
    <mergeCell ref="G14:G15"/>
    <mergeCell ref="K5:P6"/>
    <mergeCell ref="A10:G10"/>
    <mergeCell ref="A12:G12"/>
    <mergeCell ref="A9:G9"/>
    <mergeCell ref="A11:F11"/>
  </mergeCells>
  <printOptions/>
  <pageMargins left="0.9" right="0.18" top="0.35" bottom="0.19" header="0.35" footer="0.18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zoomScaleSheetLayoutView="100" zoomScalePageLayoutView="0" workbookViewId="0" topLeftCell="A8">
      <pane xSplit="18345" topLeftCell="P1" activePane="topLeft" state="split"/>
      <selection pane="topLeft" activeCell="H29" sqref="H29"/>
      <selection pane="topRight" activeCell="P12" sqref="P12"/>
    </sheetView>
  </sheetViews>
  <sheetFormatPr defaultColWidth="9.140625" defaultRowHeight="21.75" customHeight="1"/>
  <cols>
    <col min="1" max="1" width="47.7109375" style="0" customWidth="1"/>
    <col min="2" max="2" width="7.140625" style="0" customWidth="1"/>
    <col min="3" max="3" width="6.57421875" style="0" customWidth="1"/>
    <col min="4" max="4" width="6.7109375" style="0" customWidth="1"/>
    <col min="5" max="5" width="11.421875" style="0" customWidth="1"/>
    <col min="6" max="7" width="8.140625" style="0" customWidth="1"/>
    <col min="8" max="8" width="12.8515625" style="0" customWidth="1"/>
    <col min="9" max="10" width="0" style="0" hidden="1" customWidth="1"/>
  </cols>
  <sheetData>
    <row r="1" spans="5:8" ht="12.75" customHeight="1">
      <c r="E1" s="1"/>
      <c r="F1" s="1"/>
      <c r="G1" s="1"/>
      <c r="H1" s="1" t="s">
        <v>150</v>
      </c>
    </row>
    <row r="2" spans="5:8" ht="12.75" customHeight="1">
      <c r="E2" s="1"/>
      <c r="F2" s="1"/>
      <c r="G2" s="1"/>
      <c r="H2" s="1" t="s">
        <v>0</v>
      </c>
    </row>
    <row r="3" spans="5:8" ht="12.75" customHeight="1">
      <c r="E3" s="1"/>
      <c r="F3" s="1"/>
      <c r="G3" s="1"/>
      <c r="H3" s="1" t="s">
        <v>151</v>
      </c>
    </row>
    <row r="4" spans="5:8" ht="12.75" customHeight="1">
      <c r="E4" s="2"/>
      <c r="F4" s="2"/>
      <c r="G4" s="2"/>
      <c r="H4" s="1" t="s">
        <v>138</v>
      </c>
    </row>
    <row r="5" spans="4:17" ht="12.75" customHeight="1">
      <c r="D5" t="s">
        <v>62</v>
      </c>
      <c r="E5" s="1"/>
      <c r="F5" s="1"/>
      <c r="G5" s="1"/>
      <c r="H5" s="1" t="s">
        <v>136</v>
      </c>
      <c r="L5" s="84"/>
      <c r="M5" s="84"/>
      <c r="N5" s="84"/>
      <c r="O5" s="84"/>
      <c r="P5" s="84"/>
      <c r="Q5" s="84"/>
    </row>
    <row r="6" spans="12:17" ht="6.75" customHeight="1" hidden="1">
      <c r="L6" s="84"/>
      <c r="M6" s="84"/>
      <c r="N6" s="84"/>
      <c r="O6" s="84"/>
      <c r="P6" s="84"/>
      <c r="Q6" s="84"/>
    </row>
    <row r="7" ht="6.75" customHeight="1" hidden="1"/>
    <row r="8" ht="6.75" customHeight="1"/>
    <row r="9" spans="1:10" ht="13.5" customHeight="1">
      <c r="A9" s="85" t="s">
        <v>63</v>
      </c>
      <c r="B9" s="85"/>
      <c r="C9" s="85"/>
      <c r="D9" s="85"/>
      <c r="E9" s="85"/>
      <c r="F9" s="85"/>
      <c r="G9" s="85"/>
      <c r="H9" s="85"/>
      <c r="I9" s="3"/>
      <c r="J9" s="3"/>
    </row>
    <row r="10" spans="1:8" ht="14.25" customHeight="1">
      <c r="A10" s="86" t="s">
        <v>113</v>
      </c>
      <c r="B10" s="86"/>
      <c r="C10" s="86"/>
      <c r="D10" s="86"/>
      <c r="E10" s="86"/>
      <c r="F10" s="86"/>
      <c r="G10" s="86"/>
      <c r="H10" s="86"/>
    </row>
    <row r="11" spans="1:8" ht="13.5" customHeight="1">
      <c r="A11" s="4"/>
      <c r="B11" s="4"/>
      <c r="H11" s="1" t="s">
        <v>61</v>
      </c>
    </row>
    <row r="12" spans="1:10" ht="30.75" customHeight="1">
      <c r="A12" s="5" t="s">
        <v>64</v>
      </c>
      <c r="B12" s="5" t="s">
        <v>65</v>
      </c>
      <c r="C12" s="5" t="s">
        <v>66</v>
      </c>
      <c r="D12" s="5" t="s">
        <v>67</v>
      </c>
      <c r="E12" s="5" t="s">
        <v>68</v>
      </c>
      <c r="F12" s="5" t="s">
        <v>69</v>
      </c>
      <c r="G12" s="5"/>
      <c r="H12" s="6" t="s">
        <v>70</v>
      </c>
      <c r="I12" s="17" t="s">
        <v>29</v>
      </c>
      <c r="J12" s="7" t="s">
        <v>1</v>
      </c>
    </row>
    <row r="13" spans="1:10" ht="21" customHeight="1">
      <c r="A13" s="22" t="s">
        <v>71</v>
      </c>
      <c r="B13" s="23"/>
      <c r="C13" s="23"/>
      <c r="D13" s="23"/>
      <c r="E13" s="23"/>
      <c r="F13" s="23"/>
      <c r="G13" s="23"/>
      <c r="H13" s="88">
        <f>H14</f>
        <v>7020306.22</v>
      </c>
      <c r="I13" s="8" t="s">
        <v>38</v>
      </c>
      <c r="J13" s="8" t="s">
        <v>39</v>
      </c>
    </row>
    <row r="14" spans="1:10" ht="25.5">
      <c r="A14" s="19" t="s">
        <v>117</v>
      </c>
      <c r="B14" s="27" t="s">
        <v>116</v>
      </c>
      <c r="C14" s="26"/>
      <c r="D14" s="26"/>
      <c r="E14" s="26"/>
      <c r="F14" s="26"/>
      <c r="G14" s="26"/>
      <c r="H14" s="89">
        <f>H15+H48+H54+H61+H67</f>
        <v>7020306.22</v>
      </c>
      <c r="I14" s="9" t="e">
        <f>I17+I25+#REF!+#REF!+#REF!+I84+#REF!+I91+I94+I101+I110+#REF!+#REF!+#REF!+I67+#REF!+I81+#REF!+#REF!</f>
        <v>#REF!</v>
      </c>
      <c r="J14" s="9" t="e">
        <f>J17+J25+#REF!+#REF!+#REF!+J84+#REF!+J91+J94+J101+J110+#REF!+#REF!+#REF!+J67+#REF!+J81+#REF!+#REF!</f>
        <v>#REF!</v>
      </c>
    </row>
    <row r="15" spans="1:10" ht="12.75">
      <c r="A15" s="19" t="s">
        <v>87</v>
      </c>
      <c r="B15" s="27" t="s">
        <v>116</v>
      </c>
      <c r="C15" s="27" t="s">
        <v>72</v>
      </c>
      <c r="D15" s="27" t="s">
        <v>73</v>
      </c>
      <c r="E15" s="26"/>
      <c r="F15" s="27"/>
      <c r="G15" s="27"/>
      <c r="H15" s="90">
        <f>H16+H21+H25+H32+H37+H41</f>
        <v>3534173.9699999997</v>
      </c>
      <c r="I15" s="9" t="e">
        <f>I18+#REF!+#REF!+#REF!+#REF!+#REF!+I85+I92+I95+I102+I111+#REF!+#REF!+#REF!+#REF!+I79+I82+#REF!+#REF!</f>
        <v>#REF!</v>
      </c>
      <c r="J15" s="9" t="e">
        <f>J18+#REF!+#REF!+#REF!+#REF!+#REF!+J85+J92+J95+J102+J111+#REF!+#REF!+#REF!+#REF!+J79+J82+#REF!+#REF!</f>
        <v>#REF!</v>
      </c>
    </row>
    <row r="16" spans="1:10" ht="36">
      <c r="A16" s="48" t="s">
        <v>2</v>
      </c>
      <c r="B16" s="52" t="s">
        <v>116</v>
      </c>
      <c r="C16" s="52" t="s">
        <v>72</v>
      </c>
      <c r="D16" s="52" t="s">
        <v>74</v>
      </c>
      <c r="E16" s="52"/>
      <c r="F16" s="52"/>
      <c r="G16" s="52"/>
      <c r="H16" s="91">
        <f>H17</f>
        <v>645843.47</v>
      </c>
      <c r="I16" s="9"/>
      <c r="J16" s="9"/>
    </row>
    <row r="17" spans="1:10" ht="12.75">
      <c r="A17" s="37" t="s">
        <v>83</v>
      </c>
      <c r="B17" s="28" t="s">
        <v>116</v>
      </c>
      <c r="C17" s="29" t="s">
        <v>72</v>
      </c>
      <c r="D17" s="28" t="s">
        <v>74</v>
      </c>
      <c r="E17" s="28" t="s">
        <v>82</v>
      </c>
      <c r="F17" s="28"/>
      <c r="G17" s="28"/>
      <c r="H17" s="92">
        <v>645843.47</v>
      </c>
      <c r="I17" s="10" t="e">
        <f>I18</f>
        <v>#REF!</v>
      </c>
      <c r="J17" s="10" t="e">
        <f>J18</f>
        <v>#REF!</v>
      </c>
    </row>
    <row r="18" spans="1:10" ht="12.75">
      <c r="A18" s="37" t="s">
        <v>88</v>
      </c>
      <c r="B18" s="28" t="s">
        <v>116</v>
      </c>
      <c r="C18" s="28" t="s">
        <v>72</v>
      </c>
      <c r="D18" s="28" t="s">
        <v>74</v>
      </c>
      <c r="E18" s="29" t="s">
        <v>93</v>
      </c>
      <c r="F18" s="28"/>
      <c r="G18" s="28"/>
      <c r="H18" s="92">
        <v>645843.47</v>
      </c>
      <c r="I18" s="10" t="e">
        <f>I19</f>
        <v>#REF!</v>
      </c>
      <c r="J18" s="10" t="e">
        <f>J19</f>
        <v>#REF!</v>
      </c>
    </row>
    <row r="19" spans="1:10" ht="12.75">
      <c r="A19" s="38" t="s">
        <v>3</v>
      </c>
      <c r="B19" s="28" t="s">
        <v>116</v>
      </c>
      <c r="C19" s="29" t="s">
        <v>72</v>
      </c>
      <c r="D19" s="29" t="s">
        <v>74</v>
      </c>
      <c r="E19" s="28" t="s">
        <v>89</v>
      </c>
      <c r="F19" s="29"/>
      <c r="G19" s="29"/>
      <c r="H19" s="92">
        <v>645843.47</v>
      </c>
      <c r="I19" s="11" t="e">
        <f>#REF!</f>
        <v>#REF!</v>
      </c>
      <c r="J19" s="11" t="e">
        <f>#REF!</f>
        <v>#REF!</v>
      </c>
    </row>
    <row r="20" spans="1:10" ht="49.5" customHeight="1">
      <c r="A20" s="38" t="s">
        <v>52</v>
      </c>
      <c r="B20" s="28" t="s">
        <v>116</v>
      </c>
      <c r="C20" s="28" t="s">
        <v>72</v>
      </c>
      <c r="D20" s="28" t="s">
        <v>74</v>
      </c>
      <c r="E20" s="28" t="s">
        <v>89</v>
      </c>
      <c r="F20" s="28" t="s">
        <v>51</v>
      </c>
      <c r="G20" s="28"/>
      <c r="H20" s="92">
        <v>645843.47</v>
      </c>
      <c r="I20" s="12">
        <v>1071.8</v>
      </c>
      <c r="J20" s="12">
        <v>1071.8</v>
      </c>
    </row>
    <row r="21" spans="1:10" ht="38.25" customHeight="1">
      <c r="A21" s="49" t="s">
        <v>115</v>
      </c>
      <c r="B21" s="52" t="s">
        <v>116</v>
      </c>
      <c r="C21" s="52" t="s">
        <v>72</v>
      </c>
      <c r="D21" s="52" t="s">
        <v>76</v>
      </c>
      <c r="E21" s="28"/>
      <c r="F21" s="28"/>
      <c r="G21" s="28"/>
      <c r="H21" s="59">
        <f>H22</f>
        <v>50241</v>
      </c>
      <c r="I21" s="12"/>
      <c r="J21" s="12"/>
    </row>
    <row r="22" spans="1:10" ht="19.5" customHeight="1">
      <c r="A22" s="38" t="s">
        <v>88</v>
      </c>
      <c r="B22" s="28" t="s">
        <v>116</v>
      </c>
      <c r="C22" s="28" t="s">
        <v>72</v>
      </c>
      <c r="D22" s="28" t="s">
        <v>76</v>
      </c>
      <c r="E22" s="28" t="s">
        <v>93</v>
      </c>
      <c r="F22" s="28"/>
      <c r="G22" s="28"/>
      <c r="H22" s="60">
        <v>50241</v>
      </c>
      <c r="I22" s="12"/>
      <c r="J22" s="12"/>
    </row>
    <row r="23" spans="1:10" ht="26.25" customHeight="1">
      <c r="A23" s="20" t="s">
        <v>90</v>
      </c>
      <c r="B23" s="28" t="s">
        <v>116</v>
      </c>
      <c r="C23" s="29" t="s">
        <v>72</v>
      </c>
      <c r="D23" s="29" t="s">
        <v>76</v>
      </c>
      <c r="E23" s="28" t="s">
        <v>91</v>
      </c>
      <c r="F23" s="28"/>
      <c r="G23" s="28"/>
      <c r="H23" s="60">
        <v>50241</v>
      </c>
      <c r="I23" s="12"/>
      <c r="J23" s="12"/>
    </row>
    <row r="24" spans="1:10" ht="48.75" customHeight="1">
      <c r="A24" s="61" t="s">
        <v>52</v>
      </c>
      <c r="B24" s="28" t="s">
        <v>116</v>
      </c>
      <c r="C24" s="28" t="s">
        <v>72</v>
      </c>
      <c r="D24" s="28" t="s">
        <v>76</v>
      </c>
      <c r="E24" s="28" t="s">
        <v>91</v>
      </c>
      <c r="F24" s="28" t="s">
        <v>51</v>
      </c>
      <c r="G24" s="28"/>
      <c r="H24" s="60">
        <v>50241</v>
      </c>
      <c r="I24" s="12"/>
      <c r="J24" s="12"/>
    </row>
    <row r="25" spans="1:10" ht="51">
      <c r="A25" s="50" t="s">
        <v>59</v>
      </c>
      <c r="B25" s="52" t="s">
        <v>116</v>
      </c>
      <c r="C25" s="78" t="s">
        <v>72</v>
      </c>
      <c r="D25" s="52" t="s">
        <v>75</v>
      </c>
      <c r="E25" s="28"/>
      <c r="F25" s="28"/>
      <c r="G25" s="28"/>
      <c r="H25" s="93">
        <f>H26</f>
        <v>2288144.38</v>
      </c>
      <c r="I25" s="10" t="e">
        <f>#REF!</f>
        <v>#REF!</v>
      </c>
      <c r="J25" s="10" t="e">
        <f>#REF!</f>
        <v>#REF!</v>
      </c>
    </row>
    <row r="26" spans="1:10" ht="12.75">
      <c r="A26" s="38" t="s">
        <v>88</v>
      </c>
      <c r="B26" s="28" t="s">
        <v>116</v>
      </c>
      <c r="C26" s="29" t="s">
        <v>72</v>
      </c>
      <c r="D26" s="29" t="s">
        <v>75</v>
      </c>
      <c r="E26" s="29" t="s">
        <v>93</v>
      </c>
      <c r="F26" s="29"/>
      <c r="G26" s="29"/>
      <c r="H26" s="93">
        <f>H27+H30</f>
        <v>2288144.38</v>
      </c>
      <c r="I26" s="11">
        <f>I28</f>
        <v>15613.4</v>
      </c>
      <c r="J26" s="11">
        <f>J28</f>
        <v>15613.4</v>
      </c>
    </row>
    <row r="27" spans="1:10" ht="24">
      <c r="A27" s="38" t="s">
        <v>90</v>
      </c>
      <c r="B27" s="28" t="s">
        <v>116</v>
      </c>
      <c r="C27" s="29" t="s">
        <v>72</v>
      </c>
      <c r="D27" s="29" t="s">
        <v>75</v>
      </c>
      <c r="E27" s="29" t="s">
        <v>91</v>
      </c>
      <c r="F27" s="29"/>
      <c r="G27" s="29"/>
      <c r="H27" s="93">
        <f>H28+H29</f>
        <v>2229963.75</v>
      </c>
      <c r="I27" s="11"/>
      <c r="J27" s="11"/>
    </row>
    <row r="28" spans="1:10" ht="49.5" customHeight="1">
      <c r="A28" s="38" t="s">
        <v>52</v>
      </c>
      <c r="B28" s="28" t="s">
        <v>116</v>
      </c>
      <c r="C28" s="28" t="s">
        <v>72</v>
      </c>
      <c r="D28" s="28" t="s">
        <v>75</v>
      </c>
      <c r="E28" s="29" t="s">
        <v>91</v>
      </c>
      <c r="F28" s="28" t="s">
        <v>51</v>
      </c>
      <c r="G28" s="28"/>
      <c r="H28" s="60">
        <v>1349214.75</v>
      </c>
      <c r="I28" s="12">
        <v>15613.4</v>
      </c>
      <c r="J28" s="12">
        <v>15613.4</v>
      </c>
    </row>
    <row r="29" spans="1:10" ht="25.5" customHeight="1">
      <c r="A29" s="38" t="s">
        <v>54</v>
      </c>
      <c r="B29" s="28" t="s">
        <v>116</v>
      </c>
      <c r="C29" s="28" t="s">
        <v>72</v>
      </c>
      <c r="D29" s="28" t="s">
        <v>75</v>
      </c>
      <c r="E29" s="29" t="s">
        <v>91</v>
      </c>
      <c r="F29" s="28" t="s">
        <v>53</v>
      </c>
      <c r="G29" s="28"/>
      <c r="H29" s="60">
        <v>880749</v>
      </c>
      <c r="I29" s="12"/>
      <c r="J29" s="12"/>
    </row>
    <row r="30" spans="1:10" ht="21.75" customHeight="1">
      <c r="A30" s="39" t="s">
        <v>5</v>
      </c>
      <c r="B30" s="28" t="s">
        <v>116</v>
      </c>
      <c r="C30" s="29" t="s">
        <v>72</v>
      </c>
      <c r="D30" s="28" t="s">
        <v>75</v>
      </c>
      <c r="E30" s="29" t="s">
        <v>104</v>
      </c>
      <c r="F30" s="28"/>
      <c r="G30" s="28"/>
      <c r="H30" s="60">
        <v>58180.63</v>
      </c>
      <c r="I30" s="12"/>
      <c r="J30" s="12"/>
    </row>
    <row r="31" spans="1:10" ht="21" customHeight="1">
      <c r="A31" s="38" t="s">
        <v>55</v>
      </c>
      <c r="B31" s="28" t="s">
        <v>116</v>
      </c>
      <c r="C31" s="28" t="s">
        <v>72</v>
      </c>
      <c r="D31" s="28" t="s">
        <v>75</v>
      </c>
      <c r="E31" s="28" t="s">
        <v>92</v>
      </c>
      <c r="F31" s="28" t="s">
        <v>56</v>
      </c>
      <c r="G31" s="28"/>
      <c r="H31" s="60">
        <v>58180.63</v>
      </c>
      <c r="I31" s="12">
        <v>110</v>
      </c>
      <c r="J31" s="12">
        <v>110</v>
      </c>
    </row>
    <row r="32" spans="1:10" ht="21" customHeight="1">
      <c r="A32" s="62" t="s">
        <v>119</v>
      </c>
      <c r="B32" s="28" t="s">
        <v>116</v>
      </c>
      <c r="C32" s="63" t="s">
        <v>72</v>
      </c>
      <c r="D32" s="63" t="s">
        <v>127</v>
      </c>
      <c r="E32" s="64"/>
      <c r="F32" s="64"/>
      <c r="G32" s="64"/>
      <c r="H32" s="94">
        <f>H33</f>
        <v>337983.11</v>
      </c>
      <c r="I32" s="12"/>
      <c r="J32" s="12"/>
    </row>
    <row r="33" spans="1:10" ht="21" customHeight="1">
      <c r="A33" s="20" t="s">
        <v>120</v>
      </c>
      <c r="B33" s="28" t="s">
        <v>116</v>
      </c>
      <c r="C33" s="66" t="s">
        <v>72</v>
      </c>
      <c r="D33" s="64" t="s">
        <v>127</v>
      </c>
      <c r="E33" s="64" t="s">
        <v>121</v>
      </c>
      <c r="F33" s="64" t="s">
        <v>122</v>
      </c>
      <c r="G33" s="64"/>
      <c r="H33" s="94">
        <v>337983.11</v>
      </c>
      <c r="I33" s="12"/>
      <c r="J33" s="12"/>
    </row>
    <row r="34" spans="1:10" ht="21" customHeight="1">
      <c r="A34" s="68" t="s">
        <v>123</v>
      </c>
      <c r="B34" s="28" t="s">
        <v>116</v>
      </c>
      <c r="C34" s="69" t="s">
        <v>72</v>
      </c>
      <c r="D34" s="66" t="s">
        <v>127</v>
      </c>
      <c r="E34" s="66" t="s">
        <v>124</v>
      </c>
      <c r="F34" s="66" t="s">
        <v>122</v>
      </c>
      <c r="G34" s="66"/>
      <c r="H34" s="94">
        <v>337983.11</v>
      </c>
      <c r="I34" s="12"/>
      <c r="J34" s="12"/>
    </row>
    <row r="35" spans="1:10" ht="21" customHeight="1">
      <c r="A35" s="68" t="s">
        <v>125</v>
      </c>
      <c r="B35" s="28" t="s">
        <v>116</v>
      </c>
      <c r="C35" s="70" t="s">
        <v>72</v>
      </c>
      <c r="D35" s="64" t="s">
        <v>127</v>
      </c>
      <c r="E35" s="64" t="s">
        <v>126</v>
      </c>
      <c r="F35" s="64" t="s">
        <v>122</v>
      </c>
      <c r="G35" s="64"/>
      <c r="H35" s="94">
        <v>337983.11</v>
      </c>
      <c r="I35" s="12"/>
      <c r="J35" s="12"/>
    </row>
    <row r="36" spans="1:10" ht="21" customHeight="1">
      <c r="A36" s="61" t="s">
        <v>52</v>
      </c>
      <c r="B36" s="70" t="s">
        <v>116</v>
      </c>
      <c r="C36" s="70" t="s">
        <v>72</v>
      </c>
      <c r="D36" s="64" t="s">
        <v>127</v>
      </c>
      <c r="E36" s="64" t="s">
        <v>126</v>
      </c>
      <c r="F36" s="64" t="s">
        <v>51</v>
      </c>
      <c r="G36" s="64"/>
      <c r="H36" s="94">
        <v>337983.11</v>
      </c>
      <c r="I36" s="12"/>
      <c r="J36" s="12"/>
    </row>
    <row r="37" spans="1:10" ht="12.75">
      <c r="A37" s="49" t="s">
        <v>85</v>
      </c>
      <c r="B37" s="52" t="s">
        <v>116</v>
      </c>
      <c r="C37" s="52" t="s">
        <v>72</v>
      </c>
      <c r="D37" s="52" t="s">
        <v>86</v>
      </c>
      <c r="E37" s="28"/>
      <c r="F37" s="28"/>
      <c r="G37" s="28"/>
      <c r="H37" s="95">
        <f>H38</f>
        <v>0</v>
      </c>
      <c r="I37" s="12"/>
      <c r="J37" s="12"/>
    </row>
    <row r="38" spans="1:10" ht="12.75">
      <c r="A38" s="38" t="s">
        <v>88</v>
      </c>
      <c r="B38" s="28" t="s">
        <v>116</v>
      </c>
      <c r="C38" s="28" t="s">
        <v>72</v>
      </c>
      <c r="D38" s="28" t="s">
        <v>86</v>
      </c>
      <c r="E38" s="28" t="s">
        <v>93</v>
      </c>
      <c r="F38" s="28"/>
      <c r="G38" s="28"/>
      <c r="H38" s="96">
        <v>0</v>
      </c>
      <c r="I38" s="12"/>
      <c r="J38" s="12"/>
    </row>
    <row r="39" spans="1:10" ht="12.75">
      <c r="A39" s="20" t="s">
        <v>103</v>
      </c>
      <c r="B39" s="28" t="s">
        <v>116</v>
      </c>
      <c r="C39" s="28" t="s">
        <v>72</v>
      </c>
      <c r="D39" s="28" t="s">
        <v>86</v>
      </c>
      <c r="E39" s="28" t="s">
        <v>102</v>
      </c>
      <c r="F39" s="28"/>
      <c r="G39" s="28"/>
      <c r="H39" s="96">
        <v>0</v>
      </c>
      <c r="I39" s="12"/>
      <c r="J39" s="12"/>
    </row>
    <row r="40" spans="1:10" ht="12.75">
      <c r="A40" s="20" t="s">
        <v>55</v>
      </c>
      <c r="B40" s="28" t="s">
        <v>116</v>
      </c>
      <c r="C40" s="28" t="s">
        <v>72</v>
      </c>
      <c r="D40" s="28" t="s">
        <v>86</v>
      </c>
      <c r="E40" s="28" t="s">
        <v>102</v>
      </c>
      <c r="F40" s="28" t="s">
        <v>56</v>
      </c>
      <c r="G40" s="28"/>
      <c r="H40" s="96">
        <v>0</v>
      </c>
      <c r="I40" s="12"/>
      <c r="J40" s="12"/>
    </row>
    <row r="41" spans="1:10" ht="12.75">
      <c r="A41" s="62" t="s">
        <v>131</v>
      </c>
      <c r="B41" s="28" t="s">
        <v>116</v>
      </c>
      <c r="C41" s="72" t="s">
        <v>72</v>
      </c>
      <c r="D41" s="63" t="s">
        <v>135</v>
      </c>
      <c r="E41" s="64"/>
      <c r="F41" s="64"/>
      <c r="G41" s="64"/>
      <c r="H41" s="97">
        <f>H42</f>
        <v>211962.01</v>
      </c>
      <c r="I41" s="12"/>
      <c r="J41" s="12"/>
    </row>
    <row r="42" spans="1:10" ht="36">
      <c r="A42" s="20" t="s">
        <v>120</v>
      </c>
      <c r="B42" s="28" t="s">
        <v>116</v>
      </c>
      <c r="C42" s="70" t="s">
        <v>72</v>
      </c>
      <c r="D42" s="64" t="s">
        <v>135</v>
      </c>
      <c r="E42" s="64" t="s">
        <v>132</v>
      </c>
      <c r="F42" s="64" t="s">
        <v>122</v>
      </c>
      <c r="G42" s="64"/>
      <c r="H42" s="98">
        <f>H43+H46</f>
        <v>211962.01</v>
      </c>
      <c r="I42" s="12"/>
      <c r="J42" s="12"/>
    </row>
    <row r="43" spans="1:10" ht="12.75">
      <c r="A43" s="68" t="s">
        <v>123</v>
      </c>
      <c r="B43" s="28" t="s">
        <v>116</v>
      </c>
      <c r="C43" s="70" t="s">
        <v>72</v>
      </c>
      <c r="D43" s="64" t="s">
        <v>135</v>
      </c>
      <c r="E43" s="64" t="s">
        <v>124</v>
      </c>
      <c r="F43" s="64" t="s">
        <v>122</v>
      </c>
      <c r="G43" s="64"/>
      <c r="H43" s="98">
        <v>193462.01</v>
      </c>
      <c r="I43" s="12"/>
      <c r="J43" s="12"/>
    </row>
    <row r="44" spans="1:10" ht="24">
      <c r="A44" s="68" t="s">
        <v>125</v>
      </c>
      <c r="B44" s="28" t="s">
        <v>116</v>
      </c>
      <c r="C44" s="69" t="s">
        <v>72</v>
      </c>
      <c r="D44" s="66" t="s">
        <v>135</v>
      </c>
      <c r="E44" s="66" t="s">
        <v>126</v>
      </c>
      <c r="F44" s="66" t="s">
        <v>122</v>
      </c>
      <c r="G44" s="66"/>
      <c r="H44" s="98">
        <v>193462.01</v>
      </c>
      <c r="I44" s="12"/>
      <c r="J44" s="12"/>
    </row>
    <row r="45" spans="1:10" ht="48">
      <c r="A45" s="61" t="s">
        <v>52</v>
      </c>
      <c r="B45" s="28" t="s">
        <v>116</v>
      </c>
      <c r="C45" s="70" t="s">
        <v>72</v>
      </c>
      <c r="D45" s="64" t="s">
        <v>135</v>
      </c>
      <c r="E45" s="64" t="s">
        <v>126</v>
      </c>
      <c r="F45" s="64" t="s">
        <v>51</v>
      </c>
      <c r="G45" s="64"/>
      <c r="H45" s="98">
        <v>193462.01</v>
      </c>
      <c r="I45" s="12"/>
      <c r="J45" s="12"/>
    </row>
    <row r="46" spans="1:10" ht="24">
      <c r="A46" s="68" t="s">
        <v>133</v>
      </c>
      <c r="B46" s="28" t="s">
        <v>116</v>
      </c>
      <c r="C46" s="70" t="s">
        <v>72</v>
      </c>
      <c r="D46" s="64" t="s">
        <v>135</v>
      </c>
      <c r="E46" s="64" t="s">
        <v>134</v>
      </c>
      <c r="F46" s="64" t="s">
        <v>122</v>
      </c>
      <c r="G46" s="64"/>
      <c r="H46" s="99">
        <v>18500</v>
      </c>
      <c r="I46" s="12"/>
      <c r="J46" s="12"/>
    </row>
    <row r="47" spans="1:10" ht="48">
      <c r="A47" s="61" t="s">
        <v>52</v>
      </c>
      <c r="B47" s="28" t="s">
        <v>116</v>
      </c>
      <c r="C47" s="70" t="s">
        <v>72</v>
      </c>
      <c r="D47" s="64" t="s">
        <v>135</v>
      </c>
      <c r="E47" s="64" t="s">
        <v>134</v>
      </c>
      <c r="F47" s="64" t="s">
        <v>51</v>
      </c>
      <c r="G47" s="64"/>
      <c r="H47" s="99">
        <v>18500</v>
      </c>
      <c r="I47" s="12"/>
      <c r="J47" s="12"/>
    </row>
    <row r="48" spans="1:10" ht="20.25" customHeight="1">
      <c r="A48" s="40" t="s">
        <v>40</v>
      </c>
      <c r="B48" s="79" t="s">
        <v>116</v>
      </c>
      <c r="C48" s="79" t="s">
        <v>74</v>
      </c>
      <c r="D48" s="79" t="s">
        <v>73</v>
      </c>
      <c r="E48" s="30"/>
      <c r="F48" s="30"/>
      <c r="G48" s="30"/>
      <c r="H48" s="100">
        <f>H49</f>
        <v>188990</v>
      </c>
      <c r="I48" s="12">
        <v>108</v>
      </c>
      <c r="J48" s="12">
        <v>108</v>
      </c>
    </row>
    <row r="49" spans="1:10" ht="12.75">
      <c r="A49" s="38" t="s">
        <v>6</v>
      </c>
      <c r="B49" s="28" t="s">
        <v>116</v>
      </c>
      <c r="C49" s="28" t="s">
        <v>74</v>
      </c>
      <c r="D49" s="28" t="s">
        <v>76</v>
      </c>
      <c r="E49" s="28"/>
      <c r="F49" s="28"/>
      <c r="G49" s="28"/>
      <c r="H49" s="101">
        <f>H50</f>
        <v>188990</v>
      </c>
      <c r="I49" s="12">
        <v>108</v>
      </c>
      <c r="J49" s="12">
        <v>108</v>
      </c>
    </row>
    <row r="50" spans="1:10" ht="12.75">
      <c r="A50" s="38" t="s">
        <v>83</v>
      </c>
      <c r="B50" s="28" t="s">
        <v>116</v>
      </c>
      <c r="C50" s="28" t="s">
        <v>74</v>
      </c>
      <c r="D50" s="28" t="s">
        <v>76</v>
      </c>
      <c r="E50" s="28" t="s">
        <v>82</v>
      </c>
      <c r="F50" s="28"/>
      <c r="G50" s="28"/>
      <c r="H50" s="92">
        <f>H51</f>
        <v>188990</v>
      </c>
      <c r="I50" s="12">
        <v>108</v>
      </c>
      <c r="J50" s="12">
        <v>108</v>
      </c>
    </row>
    <row r="51" spans="1:10" ht="24">
      <c r="A51" s="38" t="s">
        <v>60</v>
      </c>
      <c r="B51" s="28" t="s">
        <v>116</v>
      </c>
      <c r="C51" s="28" t="s">
        <v>74</v>
      </c>
      <c r="D51" s="28" t="s">
        <v>76</v>
      </c>
      <c r="E51" s="28" t="s">
        <v>84</v>
      </c>
      <c r="F51" s="28"/>
      <c r="G51" s="28"/>
      <c r="H51" s="92">
        <f>H52+H53</f>
        <v>188990</v>
      </c>
      <c r="I51" s="12">
        <v>108</v>
      </c>
      <c r="J51" s="12">
        <v>108</v>
      </c>
    </row>
    <row r="52" spans="1:10" ht="49.5" customHeight="1">
      <c r="A52" s="38" t="s">
        <v>52</v>
      </c>
      <c r="B52" s="28" t="s">
        <v>116</v>
      </c>
      <c r="C52" s="28" t="s">
        <v>74</v>
      </c>
      <c r="D52" s="28" t="s">
        <v>76</v>
      </c>
      <c r="E52" s="28" t="s">
        <v>84</v>
      </c>
      <c r="F52" s="28" t="s">
        <v>51</v>
      </c>
      <c r="G52" s="28"/>
      <c r="H52" s="60">
        <v>172680</v>
      </c>
      <c r="I52" s="12"/>
      <c r="J52" s="12"/>
    </row>
    <row r="53" spans="1:10" ht="27" customHeight="1">
      <c r="A53" s="38" t="s">
        <v>54</v>
      </c>
      <c r="B53" s="28" t="s">
        <v>116</v>
      </c>
      <c r="C53" s="28" t="s">
        <v>74</v>
      </c>
      <c r="D53" s="28" t="s">
        <v>76</v>
      </c>
      <c r="E53" s="28" t="s">
        <v>84</v>
      </c>
      <c r="F53" s="28" t="s">
        <v>53</v>
      </c>
      <c r="G53" s="28"/>
      <c r="H53" s="60">
        <v>16310</v>
      </c>
      <c r="I53" s="12">
        <v>108</v>
      </c>
      <c r="J53" s="12">
        <v>108</v>
      </c>
    </row>
    <row r="54" spans="1:10" ht="27" customHeight="1">
      <c r="A54" s="41" t="s">
        <v>105</v>
      </c>
      <c r="B54" s="80" t="s">
        <v>116</v>
      </c>
      <c r="C54" s="81" t="s">
        <v>76</v>
      </c>
      <c r="D54" s="81" t="s">
        <v>73</v>
      </c>
      <c r="E54" s="81"/>
      <c r="F54" s="81"/>
      <c r="G54" s="81"/>
      <c r="H54" s="102">
        <f>H55</f>
        <v>946730.45</v>
      </c>
      <c r="I54" s="12"/>
      <c r="J54" s="12"/>
    </row>
    <row r="55" spans="1:10" ht="12.75">
      <c r="A55" s="38" t="s">
        <v>108</v>
      </c>
      <c r="B55" s="28" t="s">
        <v>116</v>
      </c>
      <c r="C55" s="28" t="s">
        <v>76</v>
      </c>
      <c r="D55" s="28" t="s">
        <v>107</v>
      </c>
      <c r="E55" s="28"/>
      <c r="F55" s="28"/>
      <c r="G55" s="28"/>
      <c r="H55" s="60">
        <f>H56</f>
        <v>946730.45</v>
      </c>
      <c r="I55" s="12"/>
      <c r="J55" s="12"/>
    </row>
    <row r="56" spans="1:10" ht="12.75">
      <c r="A56" s="38" t="s">
        <v>83</v>
      </c>
      <c r="B56" s="28" t="s">
        <v>116</v>
      </c>
      <c r="C56" s="28" t="s">
        <v>76</v>
      </c>
      <c r="D56" s="28" t="s">
        <v>107</v>
      </c>
      <c r="E56" s="28" t="s">
        <v>82</v>
      </c>
      <c r="F56" s="28"/>
      <c r="G56" s="28"/>
      <c r="H56" s="60">
        <f>H57</f>
        <v>946730.45</v>
      </c>
      <c r="I56" s="12"/>
      <c r="J56" s="12"/>
    </row>
    <row r="57" spans="1:10" ht="27" customHeight="1">
      <c r="A57" s="38" t="s">
        <v>106</v>
      </c>
      <c r="B57" s="28" t="s">
        <v>116</v>
      </c>
      <c r="C57" s="28" t="s">
        <v>76</v>
      </c>
      <c r="D57" s="28" t="s">
        <v>107</v>
      </c>
      <c r="E57" s="28" t="s">
        <v>101</v>
      </c>
      <c r="F57" s="28"/>
      <c r="G57" s="28"/>
      <c r="H57" s="60">
        <f>H58</f>
        <v>946730.45</v>
      </c>
      <c r="I57" s="12"/>
      <c r="J57" s="12"/>
    </row>
    <row r="58" spans="1:10" ht="12.75">
      <c r="A58" s="38" t="s">
        <v>109</v>
      </c>
      <c r="B58" s="28" t="s">
        <v>116</v>
      </c>
      <c r="C58" s="28" t="s">
        <v>76</v>
      </c>
      <c r="D58" s="28" t="s">
        <v>107</v>
      </c>
      <c r="E58" s="28" t="s">
        <v>111</v>
      </c>
      <c r="F58" s="28"/>
      <c r="G58" s="28"/>
      <c r="H58" s="60">
        <f>H59+H60</f>
        <v>946730.45</v>
      </c>
      <c r="I58" s="12"/>
      <c r="J58" s="12"/>
    </row>
    <row r="59" spans="1:10" ht="48">
      <c r="A59" s="38" t="s">
        <v>52</v>
      </c>
      <c r="B59" s="28" t="s">
        <v>116</v>
      </c>
      <c r="C59" s="28" t="s">
        <v>76</v>
      </c>
      <c r="D59" s="28" t="s">
        <v>107</v>
      </c>
      <c r="E59" s="28" t="s">
        <v>111</v>
      </c>
      <c r="F59" s="28" t="s">
        <v>51</v>
      </c>
      <c r="G59" s="28"/>
      <c r="H59" s="60">
        <v>662430.78</v>
      </c>
      <c r="I59" s="12"/>
      <c r="J59" s="12"/>
    </row>
    <row r="60" spans="1:10" ht="27" customHeight="1">
      <c r="A60" s="38" t="s">
        <v>54</v>
      </c>
      <c r="B60" s="28" t="s">
        <v>116</v>
      </c>
      <c r="C60" s="28" t="s">
        <v>76</v>
      </c>
      <c r="D60" s="28" t="s">
        <v>107</v>
      </c>
      <c r="E60" s="28" t="s">
        <v>111</v>
      </c>
      <c r="F60" s="28" t="s">
        <v>53</v>
      </c>
      <c r="G60" s="28"/>
      <c r="H60" s="60">
        <v>284299.67</v>
      </c>
      <c r="I60" s="12"/>
      <c r="J60" s="12"/>
    </row>
    <row r="61" spans="1:10" ht="12.75">
      <c r="A61" s="41" t="s">
        <v>57</v>
      </c>
      <c r="B61" s="79" t="s">
        <v>116</v>
      </c>
      <c r="C61" s="81" t="s">
        <v>75</v>
      </c>
      <c r="D61" s="81" t="s">
        <v>77</v>
      </c>
      <c r="E61" s="81"/>
      <c r="F61" s="81"/>
      <c r="G61" s="81"/>
      <c r="H61" s="100">
        <f>H62</f>
        <v>45653</v>
      </c>
      <c r="I61" s="12"/>
      <c r="J61" s="12"/>
    </row>
    <row r="62" spans="1:10" ht="12.75">
      <c r="A62" s="57" t="s">
        <v>140</v>
      </c>
      <c r="B62" s="28" t="s">
        <v>116</v>
      </c>
      <c r="C62" s="53" t="s">
        <v>75</v>
      </c>
      <c r="D62" s="53" t="s">
        <v>77</v>
      </c>
      <c r="E62" s="53" t="s">
        <v>139</v>
      </c>
      <c r="F62" s="53"/>
      <c r="G62" s="53"/>
      <c r="H62" s="103">
        <v>45653</v>
      </c>
      <c r="I62" s="12"/>
      <c r="J62" s="12"/>
    </row>
    <row r="63" spans="1:10" ht="12.75">
      <c r="A63" s="57" t="s">
        <v>83</v>
      </c>
      <c r="B63" s="28" t="s">
        <v>116</v>
      </c>
      <c r="C63" s="53" t="s">
        <v>75</v>
      </c>
      <c r="D63" s="53" t="s">
        <v>77</v>
      </c>
      <c r="E63" s="53" t="s">
        <v>82</v>
      </c>
      <c r="F63" s="53"/>
      <c r="G63" s="53"/>
      <c r="H63" s="103"/>
      <c r="I63" s="12"/>
      <c r="J63" s="12"/>
    </row>
    <row r="64" spans="1:10" ht="12.75">
      <c r="A64" s="38" t="s">
        <v>31</v>
      </c>
      <c r="B64" s="28" t="s">
        <v>116</v>
      </c>
      <c r="C64" s="29" t="s">
        <v>75</v>
      </c>
      <c r="D64" s="29" t="s">
        <v>77</v>
      </c>
      <c r="E64" s="29" t="s">
        <v>94</v>
      </c>
      <c r="F64" s="29"/>
      <c r="G64" s="29"/>
      <c r="H64" s="103"/>
      <c r="I64" s="12"/>
      <c r="J64" s="12"/>
    </row>
    <row r="65" spans="1:10" ht="12.75">
      <c r="A65" s="38" t="s">
        <v>112</v>
      </c>
      <c r="B65" s="28" t="s">
        <v>116</v>
      </c>
      <c r="C65" s="29" t="s">
        <v>75</v>
      </c>
      <c r="D65" s="29" t="s">
        <v>77</v>
      </c>
      <c r="E65" s="29" t="s">
        <v>95</v>
      </c>
      <c r="F65" s="28"/>
      <c r="G65" s="28"/>
      <c r="H65" s="103"/>
      <c r="I65" s="12"/>
      <c r="J65" s="12"/>
    </row>
    <row r="66" spans="1:13" ht="25.5" customHeight="1">
      <c r="A66" s="38" t="s">
        <v>54</v>
      </c>
      <c r="B66" s="28" t="s">
        <v>116</v>
      </c>
      <c r="C66" s="29" t="s">
        <v>75</v>
      </c>
      <c r="D66" s="29" t="s">
        <v>77</v>
      </c>
      <c r="E66" s="29" t="s">
        <v>95</v>
      </c>
      <c r="F66" s="28" t="s">
        <v>53</v>
      </c>
      <c r="G66" s="28"/>
      <c r="H66" s="103">
        <v>45653</v>
      </c>
      <c r="I66" s="12"/>
      <c r="J66" s="12"/>
      <c r="M66" s="16"/>
    </row>
    <row r="67" spans="1:13" ht="12.75">
      <c r="A67" s="40" t="s">
        <v>41</v>
      </c>
      <c r="B67" s="80" t="s">
        <v>116</v>
      </c>
      <c r="C67" s="79" t="s">
        <v>78</v>
      </c>
      <c r="D67" s="79" t="s">
        <v>73</v>
      </c>
      <c r="E67" s="30"/>
      <c r="F67" s="30"/>
      <c r="G67" s="30"/>
      <c r="H67" s="100">
        <f>H68+H73+H75+H77+H70</f>
        <v>2304758.8</v>
      </c>
      <c r="I67" s="12"/>
      <c r="J67" s="12"/>
      <c r="M67" s="16"/>
    </row>
    <row r="68" spans="1:12" ht="13.5">
      <c r="A68" s="76" t="s">
        <v>21</v>
      </c>
      <c r="B68" s="28" t="s">
        <v>116</v>
      </c>
      <c r="C68" s="28" t="s">
        <v>78</v>
      </c>
      <c r="D68" s="28" t="s">
        <v>74</v>
      </c>
      <c r="E68" s="28" t="s">
        <v>142</v>
      </c>
      <c r="F68" s="28"/>
      <c r="G68" s="54"/>
      <c r="H68" s="91">
        <f>H69</f>
        <v>328673.27</v>
      </c>
      <c r="I68" s="12"/>
      <c r="L68" s="16"/>
    </row>
    <row r="69" spans="1:12" ht="13.5">
      <c r="A69" s="76" t="s">
        <v>141</v>
      </c>
      <c r="B69" s="28" t="s">
        <v>116</v>
      </c>
      <c r="C69" s="28" t="s">
        <v>78</v>
      </c>
      <c r="D69" s="28" t="s">
        <v>74</v>
      </c>
      <c r="E69" s="28" t="s">
        <v>143</v>
      </c>
      <c r="F69" s="28"/>
      <c r="G69" s="51"/>
      <c r="H69" s="103">
        <v>328673.27</v>
      </c>
      <c r="I69" s="12"/>
      <c r="L69" s="16"/>
    </row>
    <row r="70" spans="1:12" ht="15" customHeight="1">
      <c r="A70" s="76"/>
      <c r="B70" s="28" t="s">
        <v>147</v>
      </c>
      <c r="C70" s="28" t="s">
        <v>78</v>
      </c>
      <c r="D70" s="28" t="s">
        <v>76</v>
      </c>
      <c r="E70" s="28" t="s">
        <v>148</v>
      </c>
      <c r="F70" s="28"/>
      <c r="G70" s="51"/>
      <c r="H70" s="103">
        <v>150000</v>
      </c>
      <c r="I70" s="12"/>
      <c r="L70" s="16"/>
    </row>
    <row r="71" spans="1:13" ht="12.75">
      <c r="A71" s="57" t="s">
        <v>83</v>
      </c>
      <c r="B71" s="28" t="s">
        <v>116</v>
      </c>
      <c r="C71" s="28" t="s">
        <v>78</v>
      </c>
      <c r="D71" s="28" t="s">
        <v>76</v>
      </c>
      <c r="E71" s="28" t="s">
        <v>82</v>
      </c>
      <c r="F71" s="28"/>
      <c r="G71" s="28"/>
      <c r="H71" s="91">
        <f>H72</f>
        <v>1826085.53</v>
      </c>
      <c r="I71" s="12"/>
      <c r="J71" s="12"/>
      <c r="M71" s="16"/>
    </row>
    <row r="72" spans="1:13" ht="12.75">
      <c r="A72" s="57" t="s">
        <v>97</v>
      </c>
      <c r="B72" s="28" t="s">
        <v>116</v>
      </c>
      <c r="C72" s="28" t="s">
        <v>78</v>
      </c>
      <c r="D72" s="28" t="s">
        <v>76</v>
      </c>
      <c r="E72" s="28" t="s">
        <v>96</v>
      </c>
      <c r="F72" s="28"/>
      <c r="G72" s="28"/>
      <c r="H72" s="103">
        <f>H73+H75+H77</f>
        <v>1826085.53</v>
      </c>
      <c r="I72" s="12"/>
      <c r="J72" s="12"/>
      <c r="M72" s="16"/>
    </row>
    <row r="73" spans="1:10" ht="12.75">
      <c r="A73" s="39" t="s">
        <v>8</v>
      </c>
      <c r="B73" s="28" t="s">
        <v>116</v>
      </c>
      <c r="C73" s="29" t="s">
        <v>78</v>
      </c>
      <c r="D73" s="28" t="s">
        <v>76</v>
      </c>
      <c r="E73" s="28" t="s">
        <v>98</v>
      </c>
      <c r="F73" s="28"/>
      <c r="G73" s="28"/>
      <c r="H73" s="92">
        <v>1288064.34</v>
      </c>
      <c r="I73" s="10"/>
      <c r="J73" s="10"/>
    </row>
    <row r="74" spans="1:10" ht="24">
      <c r="A74" s="38" t="s">
        <v>54</v>
      </c>
      <c r="B74" s="28" t="s">
        <v>116</v>
      </c>
      <c r="C74" s="29" t="s">
        <v>78</v>
      </c>
      <c r="D74" s="28" t="s">
        <v>76</v>
      </c>
      <c r="E74" s="28" t="s">
        <v>98</v>
      </c>
      <c r="F74" s="28" t="s">
        <v>53</v>
      </c>
      <c r="G74" s="28"/>
      <c r="H74" s="92">
        <v>1288064.34</v>
      </c>
      <c r="I74" s="10"/>
      <c r="J74" s="10"/>
    </row>
    <row r="75" spans="1:10" ht="16.5" customHeight="1">
      <c r="A75" s="36" t="s">
        <v>27</v>
      </c>
      <c r="B75" s="28" t="s">
        <v>116</v>
      </c>
      <c r="C75" s="29" t="s">
        <v>78</v>
      </c>
      <c r="D75" s="28" t="s">
        <v>76</v>
      </c>
      <c r="E75" s="28" t="s">
        <v>99</v>
      </c>
      <c r="F75" s="29"/>
      <c r="G75" s="29"/>
      <c r="H75" s="60">
        <f>H76</f>
        <v>93156.43</v>
      </c>
      <c r="I75" s="10"/>
      <c r="J75" s="10"/>
    </row>
    <row r="76" spans="1:10" ht="24.75" customHeight="1">
      <c r="A76" s="38" t="s">
        <v>54</v>
      </c>
      <c r="B76" s="28" t="s">
        <v>116</v>
      </c>
      <c r="C76" s="29" t="s">
        <v>78</v>
      </c>
      <c r="D76" s="28" t="s">
        <v>76</v>
      </c>
      <c r="E76" s="28" t="s">
        <v>99</v>
      </c>
      <c r="F76" s="28" t="s">
        <v>53</v>
      </c>
      <c r="G76" s="28"/>
      <c r="H76" s="60">
        <v>93156.43</v>
      </c>
      <c r="I76" s="10"/>
      <c r="J76" s="10"/>
    </row>
    <row r="77" spans="1:10" ht="12.75">
      <c r="A77" s="36" t="s">
        <v>28</v>
      </c>
      <c r="B77" s="28" t="s">
        <v>116</v>
      </c>
      <c r="C77" s="29" t="s">
        <v>78</v>
      </c>
      <c r="D77" s="28" t="s">
        <v>76</v>
      </c>
      <c r="E77" s="28" t="s">
        <v>100</v>
      </c>
      <c r="F77" s="28"/>
      <c r="G77" s="28"/>
      <c r="H77" s="92">
        <f>H78</f>
        <v>444864.76</v>
      </c>
      <c r="I77" s="10"/>
      <c r="J77" s="10"/>
    </row>
    <row r="78" spans="1:10" ht="23.25" customHeight="1">
      <c r="A78" s="38" t="s">
        <v>54</v>
      </c>
      <c r="B78" s="28" t="s">
        <v>116</v>
      </c>
      <c r="C78" s="29" t="s">
        <v>78</v>
      </c>
      <c r="D78" s="28" t="s">
        <v>76</v>
      </c>
      <c r="E78" s="28" t="s">
        <v>100</v>
      </c>
      <c r="F78" s="28" t="s">
        <v>53</v>
      </c>
      <c r="G78" s="28"/>
      <c r="H78" s="96">
        <v>444864.76</v>
      </c>
      <c r="I78" s="10"/>
      <c r="J78" s="10"/>
    </row>
    <row r="79" spans="1:10" ht="12.75" customHeight="1" hidden="1">
      <c r="A79" s="42" t="s">
        <v>31</v>
      </c>
      <c r="B79" s="28" t="s">
        <v>110</v>
      </c>
      <c r="C79" s="29" t="s">
        <v>30</v>
      </c>
      <c r="D79" s="29"/>
      <c r="E79" s="29"/>
      <c r="F79" s="29"/>
      <c r="G79" s="29"/>
      <c r="H79" s="104"/>
      <c r="I79" s="13">
        <f>I80</f>
        <v>0</v>
      </c>
      <c r="J79" s="13">
        <f>J80</f>
        <v>0</v>
      </c>
    </row>
    <row r="80" spans="1:10" ht="12.75" customHeight="1" hidden="1">
      <c r="A80" s="43" t="s">
        <v>33</v>
      </c>
      <c r="B80" s="28" t="s">
        <v>110</v>
      </c>
      <c r="C80" s="29" t="s">
        <v>30</v>
      </c>
      <c r="D80" s="29" t="s">
        <v>32</v>
      </c>
      <c r="E80" s="29" t="s">
        <v>32</v>
      </c>
      <c r="F80" s="29"/>
      <c r="G80" s="29"/>
      <c r="H80" s="104"/>
      <c r="I80" s="14">
        <f>I81</f>
        <v>0</v>
      </c>
      <c r="J80" s="14">
        <f>J81</f>
        <v>0</v>
      </c>
    </row>
    <row r="81" spans="1:10" ht="12.75" customHeight="1" hidden="1">
      <c r="A81" s="44" t="s">
        <v>15</v>
      </c>
      <c r="B81" s="28" t="s">
        <v>110</v>
      </c>
      <c r="C81" s="28" t="s">
        <v>30</v>
      </c>
      <c r="D81" s="28" t="s">
        <v>32</v>
      </c>
      <c r="E81" s="28" t="s">
        <v>32</v>
      </c>
      <c r="F81" s="28"/>
      <c r="G81" s="28"/>
      <c r="H81" s="105"/>
      <c r="I81" s="12">
        <v>0</v>
      </c>
      <c r="J81" s="12">
        <v>0</v>
      </c>
    </row>
    <row r="82" spans="1:10" ht="12.75" customHeight="1" hidden="1">
      <c r="A82" s="42" t="s">
        <v>35</v>
      </c>
      <c r="B82" s="28" t="s">
        <v>110</v>
      </c>
      <c r="C82" s="29" t="s">
        <v>34</v>
      </c>
      <c r="D82" s="29"/>
      <c r="E82" s="29"/>
      <c r="F82" s="29"/>
      <c r="G82" s="29"/>
      <c r="H82" s="106"/>
      <c r="I82" s="10">
        <f>I83</f>
        <v>0</v>
      </c>
      <c r="J82" s="10">
        <f>J83</f>
        <v>0</v>
      </c>
    </row>
    <row r="83" spans="1:10" ht="12.75" customHeight="1" hidden="1">
      <c r="A83" s="43" t="s">
        <v>37</v>
      </c>
      <c r="B83" s="28" t="s">
        <v>110</v>
      </c>
      <c r="C83" s="29" t="s">
        <v>34</v>
      </c>
      <c r="D83" s="29" t="s">
        <v>36</v>
      </c>
      <c r="E83" s="29" t="s">
        <v>36</v>
      </c>
      <c r="F83" s="29"/>
      <c r="G83" s="29"/>
      <c r="H83" s="106"/>
      <c r="I83" s="11">
        <f>I84</f>
        <v>0</v>
      </c>
      <c r="J83" s="11">
        <f>J84</f>
        <v>0</v>
      </c>
    </row>
    <row r="84" spans="1:10" ht="12.75" customHeight="1" hidden="1">
      <c r="A84" s="45" t="s">
        <v>4</v>
      </c>
      <c r="B84" s="28" t="s">
        <v>110</v>
      </c>
      <c r="C84" s="28" t="s">
        <v>34</v>
      </c>
      <c r="D84" s="28" t="s">
        <v>36</v>
      </c>
      <c r="E84" s="28" t="s">
        <v>36</v>
      </c>
      <c r="F84" s="28"/>
      <c r="G84" s="28"/>
      <c r="H84" s="105"/>
      <c r="I84" s="12">
        <v>0</v>
      </c>
      <c r="J84" s="12">
        <v>0</v>
      </c>
    </row>
    <row r="85" spans="1:10" ht="12.75" customHeight="1" hidden="1">
      <c r="A85" s="46" t="s">
        <v>12</v>
      </c>
      <c r="B85" s="28" t="s">
        <v>110</v>
      </c>
      <c r="C85" s="29" t="s">
        <v>11</v>
      </c>
      <c r="D85" s="29"/>
      <c r="E85" s="29"/>
      <c r="F85" s="29"/>
      <c r="G85" s="29"/>
      <c r="H85" s="106"/>
      <c r="I85" s="10">
        <f>I86+I88+I90</f>
        <v>0</v>
      </c>
      <c r="J85" s="10">
        <f>J86+J88+J90</f>
        <v>0</v>
      </c>
    </row>
    <row r="86" spans="1:10" ht="12.75" customHeight="1" hidden="1">
      <c r="A86" s="47" t="s">
        <v>14</v>
      </c>
      <c r="B86" s="28" t="s">
        <v>110</v>
      </c>
      <c r="C86" s="29" t="s">
        <v>11</v>
      </c>
      <c r="D86" s="29" t="s">
        <v>13</v>
      </c>
      <c r="E86" s="29" t="s">
        <v>13</v>
      </c>
      <c r="F86" s="29"/>
      <c r="G86" s="29"/>
      <c r="H86" s="106"/>
      <c r="I86" s="11">
        <f>I87</f>
        <v>0</v>
      </c>
      <c r="J86" s="11">
        <f>J87</f>
        <v>0</v>
      </c>
    </row>
    <row r="87" spans="1:10" ht="12.75" customHeight="1" hidden="1">
      <c r="A87" s="45" t="s">
        <v>15</v>
      </c>
      <c r="B87" s="28" t="s">
        <v>110</v>
      </c>
      <c r="C87" s="28" t="s">
        <v>11</v>
      </c>
      <c r="D87" s="28" t="s">
        <v>13</v>
      </c>
      <c r="E87" s="28" t="s">
        <v>13</v>
      </c>
      <c r="F87" s="28"/>
      <c r="G87" s="28"/>
      <c r="H87" s="105"/>
      <c r="I87" s="12"/>
      <c r="J87" s="12"/>
    </row>
    <row r="88" spans="1:10" ht="12.75" customHeight="1" hidden="1">
      <c r="A88" s="47" t="s">
        <v>19</v>
      </c>
      <c r="B88" s="28" t="s">
        <v>110</v>
      </c>
      <c r="C88" s="29" t="s">
        <v>11</v>
      </c>
      <c r="D88" s="29" t="s">
        <v>18</v>
      </c>
      <c r="E88" s="29" t="s">
        <v>18</v>
      </c>
      <c r="F88" s="29"/>
      <c r="G88" s="29"/>
      <c r="H88" s="106"/>
      <c r="I88" s="11">
        <f>I89</f>
        <v>0</v>
      </c>
      <c r="J88" s="11">
        <f>J89</f>
        <v>0</v>
      </c>
    </row>
    <row r="89" spans="1:10" ht="12.75" customHeight="1" hidden="1">
      <c r="A89" s="45" t="s">
        <v>14</v>
      </c>
      <c r="B89" s="28" t="s">
        <v>110</v>
      </c>
      <c r="C89" s="28" t="s">
        <v>11</v>
      </c>
      <c r="D89" s="28" t="s">
        <v>18</v>
      </c>
      <c r="E89" s="28" t="s">
        <v>18</v>
      </c>
      <c r="F89" s="28"/>
      <c r="G89" s="28"/>
      <c r="H89" s="105"/>
      <c r="I89" s="12"/>
      <c r="J89" s="12"/>
    </row>
    <row r="90" spans="1:10" ht="12.75" customHeight="1" hidden="1">
      <c r="A90" s="47" t="s">
        <v>17</v>
      </c>
      <c r="B90" s="28" t="s">
        <v>110</v>
      </c>
      <c r="C90" s="34" t="s">
        <v>11</v>
      </c>
      <c r="D90" s="34" t="s">
        <v>16</v>
      </c>
      <c r="E90" s="34" t="s">
        <v>16</v>
      </c>
      <c r="F90" s="34"/>
      <c r="G90" s="34"/>
      <c r="H90" s="106"/>
      <c r="I90" s="11">
        <f>I91</f>
        <v>0</v>
      </c>
      <c r="J90" s="11">
        <f>J91</f>
        <v>0</v>
      </c>
    </row>
    <row r="91" spans="1:10" ht="12.75" customHeight="1" hidden="1">
      <c r="A91" s="45" t="s">
        <v>4</v>
      </c>
      <c r="B91" s="28" t="s">
        <v>110</v>
      </c>
      <c r="C91" s="35" t="s">
        <v>11</v>
      </c>
      <c r="D91" s="35" t="s">
        <v>16</v>
      </c>
      <c r="E91" s="35" t="s">
        <v>16</v>
      </c>
      <c r="F91" s="35"/>
      <c r="G91" s="35"/>
      <c r="H91" s="105"/>
      <c r="I91" s="12"/>
      <c r="J91" s="12"/>
    </row>
    <row r="92" spans="1:10" ht="12.75" customHeight="1" hidden="1">
      <c r="A92" s="42" t="s">
        <v>21</v>
      </c>
      <c r="B92" s="28" t="s">
        <v>110</v>
      </c>
      <c r="C92" s="29" t="s">
        <v>20</v>
      </c>
      <c r="D92" s="29"/>
      <c r="E92" s="29"/>
      <c r="F92" s="29"/>
      <c r="G92" s="29"/>
      <c r="H92" s="106"/>
      <c r="I92" s="10">
        <f>I93</f>
        <v>0</v>
      </c>
      <c r="J92" s="10">
        <f>J93</f>
        <v>0</v>
      </c>
    </row>
    <row r="93" spans="1:10" ht="12.75" customHeight="1" hidden="1">
      <c r="A93" s="43" t="s">
        <v>23</v>
      </c>
      <c r="B93" s="28" t="s">
        <v>110</v>
      </c>
      <c r="C93" s="29" t="s">
        <v>20</v>
      </c>
      <c r="D93" s="29" t="s">
        <v>22</v>
      </c>
      <c r="E93" s="29" t="s">
        <v>22</v>
      </c>
      <c r="F93" s="29"/>
      <c r="G93" s="29"/>
      <c r="H93" s="106"/>
      <c r="I93" s="11">
        <f>I94</f>
        <v>0</v>
      </c>
      <c r="J93" s="11">
        <f>J94</f>
        <v>0</v>
      </c>
    </row>
    <row r="94" spans="1:10" ht="12.75" customHeight="1" hidden="1">
      <c r="A94" s="45" t="s">
        <v>4</v>
      </c>
      <c r="B94" s="28" t="s">
        <v>110</v>
      </c>
      <c r="C94" s="28" t="s">
        <v>20</v>
      </c>
      <c r="D94" s="28" t="s">
        <v>22</v>
      </c>
      <c r="E94" s="28" t="s">
        <v>22</v>
      </c>
      <c r="F94" s="28"/>
      <c r="G94" s="28"/>
      <c r="H94" s="105"/>
      <c r="I94" s="12"/>
      <c r="J94" s="12"/>
    </row>
    <row r="95" spans="1:10" ht="12.75" customHeight="1" hidden="1">
      <c r="A95" s="46" t="s">
        <v>58</v>
      </c>
      <c r="B95" s="28" t="s">
        <v>110</v>
      </c>
      <c r="C95" s="29" t="s">
        <v>7</v>
      </c>
      <c r="D95" s="28"/>
      <c r="E95" s="28"/>
      <c r="F95" s="28"/>
      <c r="G95" s="28"/>
      <c r="H95" s="106"/>
      <c r="I95" s="10">
        <f>I96+I98+I100</f>
        <v>0</v>
      </c>
      <c r="J95" s="10">
        <f>J96+J98+J100</f>
        <v>0</v>
      </c>
    </row>
    <row r="96" spans="1:10" ht="12.75" customHeight="1" hidden="1">
      <c r="A96" s="47" t="s">
        <v>8</v>
      </c>
      <c r="B96" s="28" t="s">
        <v>110</v>
      </c>
      <c r="C96" s="34" t="s">
        <v>7</v>
      </c>
      <c r="D96" s="34" t="s">
        <v>9</v>
      </c>
      <c r="E96" s="34" t="s">
        <v>9</v>
      </c>
      <c r="F96" s="34"/>
      <c r="G96" s="34"/>
      <c r="H96" s="106"/>
      <c r="I96" s="11">
        <f>I97</f>
        <v>0</v>
      </c>
      <c r="J96" s="11">
        <f>J97</f>
        <v>0</v>
      </c>
    </row>
    <row r="97" spans="1:10" ht="12.75" customHeight="1" hidden="1">
      <c r="A97" s="45" t="s">
        <v>4</v>
      </c>
      <c r="B97" s="28" t="s">
        <v>110</v>
      </c>
      <c r="C97" s="35" t="s">
        <v>7</v>
      </c>
      <c r="D97" s="35" t="s">
        <v>9</v>
      </c>
      <c r="E97" s="35" t="s">
        <v>9</v>
      </c>
      <c r="F97" s="35"/>
      <c r="G97" s="35"/>
      <c r="H97" s="105"/>
      <c r="I97" s="12">
        <v>0</v>
      </c>
      <c r="J97" s="12">
        <v>0</v>
      </c>
    </row>
    <row r="98" spans="1:10" ht="12.75" customHeight="1" hidden="1">
      <c r="A98" s="47" t="s">
        <v>42</v>
      </c>
      <c r="B98" s="28" t="s">
        <v>110</v>
      </c>
      <c r="C98" s="34" t="s">
        <v>7</v>
      </c>
      <c r="D98" s="34" t="s">
        <v>10</v>
      </c>
      <c r="E98" s="34" t="s">
        <v>10</v>
      </c>
      <c r="F98" s="34"/>
      <c r="G98" s="34"/>
      <c r="H98" s="106"/>
      <c r="I98" s="11">
        <f>I99</f>
        <v>0</v>
      </c>
      <c r="J98" s="11">
        <f>J99</f>
        <v>0</v>
      </c>
    </row>
    <row r="99" spans="1:10" ht="12.75" customHeight="1" hidden="1">
      <c r="A99" s="45" t="s">
        <v>4</v>
      </c>
      <c r="B99" s="28" t="s">
        <v>110</v>
      </c>
      <c r="C99" s="35" t="s">
        <v>7</v>
      </c>
      <c r="D99" s="35" t="s">
        <v>10</v>
      </c>
      <c r="E99" s="35" t="s">
        <v>10</v>
      </c>
      <c r="F99" s="35"/>
      <c r="G99" s="35"/>
      <c r="H99" s="105"/>
      <c r="I99" s="12">
        <v>0</v>
      </c>
      <c r="J99" s="12">
        <v>0</v>
      </c>
    </row>
    <row r="100" spans="1:10" ht="12.75" customHeight="1" hidden="1">
      <c r="A100" s="43" t="s">
        <v>26</v>
      </c>
      <c r="B100" s="28" t="s">
        <v>110</v>
      </c>
      <c r="C100" s="29" t="s">
        <v>7</v>
      </c>
      <c r="D100" s="29" t="s">
        <v>25</v>
      </c>
      <c r="E100" s="29" t="s">
        <v>25</v>
      </c>
      <c r="F100" s="29"/>
      <c r="G100" s="29"/>
      <c r="H100" s="104"/>
      <c r="I100" s="14">
        <f>I101</f>
        <v>0</v>
      </c>
      <c r="J100" s="14">
        <f>J101</f>
        <v>0</v>
      </c>
    </row>
    <row r="101" spans="1:10" ht="12.75" customHeight="1" hidden="1">
      <c r="A101" s="44" t="s">
        <v>4</v>
      </c>
      <c r="B101" s="28" t="s">
        <v>110</v>
      </c>
      <c r="C101" s="28" t="s">
        <v>7</v>
      </c>
      <c r="D101" s="28" t="s">
        <v>25</v>
      </c>
      <c r="E101" s="28" t="s">
        <v>25</v>
      </c>
      <c r="F101" s="28"/>
      <c r="G101" s="28"/>
      <c r="H101" s="105"/>
      <c r="I101" s="12">
        <v>0</v>
      </c>
      <c r="J101" s="12">
        <v>0</v>
      </c>
    </row>
    <row r="102" spans="1:10" ht="12.75" customHeight="1" hidden="1">
      <c r="A102" s="42" t="s">
        <v>43</v>
      </c>
      <c r="B102" s="28" t="s">
        <v>110</v>
      </c>
      <c r="C102" s="34" t="s">
        <v>44</v>
      </c>
      <c r="D102" s="34"/>
      <c r="E102" s="34"/>
      <c r="F102" s="34"/>
      <c r="G102" s="34"/>
      <c r="H102" s="106"/>
      <c r="I102" s="10">
        <f>I103+I105+I107</f>
        <v>0</v>
      </c>
      <c r="J102" s="10">
        <f>J103+J105+J107</f>
        <v>0</v>
      </c>
    </row>
    <row r="103" spans="1:10" ht="12.75" customHeight="1" hidden="1">
      <c r="A103" s="47" t="s">
        <v>45</v>
      </c>
      <c r="B103" s="28" t="s">
        <v>110</v>
      </c>
      <c r="C103" s="34" t="s">
        <v>44</v>
      </c>
      <c r="D103" s="34" t="s">
        <v>46</v>
      </c>
      <c r="E103" s="34" t="s">
        <v>46</v>
      </c>
      <c r="F103" s="34"/>
      <c r="G103" s="34"/>
      <c r="H103" s="106"/>
      <c r="I103" s="11">
        <f>I104</f>
        <v>0</v>
      </c>
      <c r="J103" s="11">
        <f>J104</f>
        <v>0</v>
      </c>
    </row>
    <row r="104" spans="1:10" ht="12.75" customHeight="1" hidden="1">
      <c r="A104" s="45" t="s">
        <v>4</v>
      </c>
      <c r="B104" s="28" t="s">
        <v>110</v>
      </c>
      <c r="C104" s="35" t="s">
        <v>44</v>
      </c>
      <c r="D104" s="35" t="s">
        <v>47</v>
      </c>
      <c r="E104" s="35" t="s">
        <v>47</v>
      </c>
      <c r="F104" s="35"/>
      <c r="G104" s="35"/>
      <c r="H104" s="105"/>
      <c r="I104" s="12">
        <v>0</v>
      </c>
      <c r="J104" s="12">
        <v>0</v>
      </c>
    </row>
    <row r="105" spans="1:10" ht="12.75" customHeight="1" hidden="1">
      <c r="A105" s="47" t="s">
        <v>14</v>
      </c>
      <c r="B105" s="28" t="s">
        <v>110</v>
      </c>
      <c r="C105" s="34" t="s">
        <v>44</v>
      </c>
      <c r="D105" s="34" t="s">
        <v>13</v>
      </c>
      <c r="E105" s="34" t="s">
        <v>13</v>
      </c>
      <c r="F105" s="34"/>
      <c r="G105" s="34"/>
      <c r="H105" s="106"/>
      <c r="I105" s="11">
        <f>I106</f>
        <v>0</v>
      </c>
      <c r="J105" s="11">
        <f>J106</f>
        <v>0</v>
      </c>
    </row>
    <row r="106" spans="1:10" ht="12.75" customHeight="1" hidden="1">
      <c r="A106" s="45" t="s">
        <v>15</v>
      </c>
      <c r="B106" s="28" t="s">
        <v>110</v>
      </c>
      <c r="C106" s="35" t="s">
        <v>44</v>
      </c>
      <c r="D106" s="35" t="s">
        <v>13</v>
      </c>
      <c r="E106" s="35" t="s">
        <v>13</v>
      </c>
      <c r="F106" s="35"/>
      <c r="G106" s="35"/>
      <c r="H106" s="105"/>
      <c r="I106" s="12">
        <v>0</v>
      </c>
      <c r="J106" s="12">
        <v>0</v>
      </c>
    </row>
    <row r="107" spans="1:10" ht="12.75" customHeight="1" hidden="1">
      <c r="A107" s="47" t="s">
        <v>45</v>
      </c>
      <c r="B107" s="28" t="s">
        <v>110</v>
      </c>
      <c r="C107" s="34" t="s">
        <v>44</v>
      </c>
      <c r="D107" s="34" t="s">
        <v>24</v>
      </c>
      <c r="E107" s="34" t="s">
        <v>24</v>
      </c>
      <c r="F107" s="34"/>
      <c r="G107" s="34"/>
      <c r="H107" s="106"/>
      <c r="I107" s="11">
        <f>I108</f>
        <v>0</v>
      </c>
      <c r="J107" s="11">
        <f>J108</f>
        <v>0</v>
      </c>
    </row>
    <row r="108" spans="1:10" ht="12.75" customHeight="1" hidden="1">
      <c r="A108" s="45" t="s">
        <v>15</v>
      </c>
      <c r="B108" s="28" t="s">
        <v>110</v>
      </c>
      <c r="C108" s="35" t="s">
        <v>44</v>
      </c>
      <c r="D108" s="35" t="s">
        <v>24</v>
      </c>
      <c r="E108" s="35" t="s">
        <v>24</v>
      </c>
      <c r="F108" s="35"/>
      <c r="G108" s="35"/>
      <c r="H108" s="105"/>
      <c r="I108" s="12">
        <v>0</v>
      </c>
      <c r="J108" s="12">
        <v>0</v>
      </c>
    </row>
    <row r="109" spans="1:10" ht="12.75" customHeight="1" hidden="1">
      <c r="A109" s="47" t="s">
        <v>48</v>
      </c>
      <c r="B109" s="28" t="s">
        <v>110</v>
      </c>
      <c r="C109" s="34" t="s">
        <v>44</v>
      </c>
      <c r="D109" s="34" t="s">
        <v>18</v>
      </c>
      <c r="E109" s="34" t="s">
        <v>18</v>
      </c>
      <c r="F109" s="34"/>
      <c r="G109" s="34"/>
      <c r="H109" s="106"/>
      <c r="I109" s="11">
        <f>I110</f>
        <v>0</v>
      </c>
      <c r="J109" s="11">
        <f>J110</f>
        <v>0</v>
      </c>
    </row>
    <row r="110" spans="1:10" ht="12.75" customHeight="1" hidden="1">
      <c r="A110" s="45" t="s">
        <v>15</v>
      </c>
      <c r="B110" s="28" t="s">
        <v>110</v>
      </c>
      <c r="C110" s="35" t="s">
        <v>44</v>
      </c>
      <c r="D110" s="35" t="s">
        <v>18</v>
      </c>
      <c r="E110" s="35" t="s">
        <v>18</v>
      </c>
      <c r="F110" s="35"/>
      <c r="G110" s="35"/>
      <c r="H110" s="105"/>
      <c r="I110" s="12">
        <v>0</v>
      </c>
      <c r="J110" s="12">
        <v>0</v>
      </c>
    </row>
    <row r="111" spans="1:10" ht="12.75" customHeight="1" hidden="1">
      <c r="A111" s="46" t="s">
        <v>49</v>
      </c>
      <c r="B111" s="28" t="s">
        <v>110</v>
      </c>
      <c r="C111" s="34" t="s">
        <v>50</v>
      </c>
      <c r="D111" s="34"/>
      <c r="E111" s="34"/>
      <c r="F111" s="34"/>
      <c r="G111" s="34"/>
      <c r="H111" s="106"/>
      <c r="I111" s="10">
        <f>I112+I114</f>
        <v>0</v>
      </c>
      <c r="J111" s="10">
        <f>J112+J114</f>
        <v>0</v>
      </c>
    </row>
    <row r="112" spans="1:10" ht="12.75" customHeight="1" hidden="1">
      <c r="A112" s="47" t="s">
        <v>14</v>
      </c>
      <c r="B112" s="28" t="s">
        <v>110</v>
      </c>
      <c r="C112" s="34" t="s">
        <v>50</v>
      </c>
      <c r="D112" s="34" t="s">
        <v>13</v>
      </c>
      <c r="E112" s="34" t="s">
        <v>13</v>
      </c>
      <c r="F112" s="34"/>
      <c r="G112" s="34"/>
      <c r="H112" s="106"/>
      <c r="I112" s="11">
        <f>I113</f>
        <v>0</v>
      </c>
      <c r="J112" s="11">
        <f>J113</f>
        <v>0</v>
      </c>
    </row>
    <row r="113" spans="1:10" ht="12.75" customHeight="1" hidden="1">
      <c r="A113" s="45" t="s">
        <v>15</v>
      </c>
      <c r="B113" s="28" t="s">
        <v>110</v>
      </c>
      <c r="C113" s="35" t="s">
        <v>50</v>
      </c>
      <c r="D113" s="35" t="s">
        <v>13</v>
      </c>
      <c r="E113" s="35" t="s">
        <v>13</v>
      </c>
      <c r="F113" s="35"/>
      <c r="G113" s="35"/>
      <c r="H113" s="105"/>
      <c r="I113" s="12">
        <v>0</v>
      </c>
      <c r="J113" s="12">
        <v>0</v>
      </c>
    </row>
    <row r="114" spans="1:10" ht="12.75" customHeight="1" hidden="1">
      <c r="A114" s="47" t="s">
        <v>19</v>
      </c>
      <c r="B114" s="28" t="s">
        <v>110</v>
      </c>
      <c r="C114" s="34"/>
      <c r="D114" s="34"/>
      <c r="E114" s="34"/>
      <c r="F114" s="34"/>
      <c r="G114" s="34"/>
      <c r="H114" s="106"/>
      <c r="I114" s="11"/>
      <c r="J114" s="11"/>
    </row>
    <row r="115" spans="1:10" ht="12.75" customHeight="1" hidden="1">
      <c r="A115" s="45" t="s">
        <v>14</v>
      </c>
      <c r="B115" s="28" t="s">
        <v>110</v>
      </c>
      <c r="C115" s="35"/>
      <c r="D115" s="35"/>
      <c r="E115" s="35"/>
      <c r="F115" s="35"/>
      <c r="G115" s="35"/>
      <c r="H115" s="105"/>
      <c r="I115" s="12"/>
      <c r="J115" s="12"/>
    </row>
    <row r="116" spans="1:8" ht="21.75" customHeight="1">
      <c r="A116" s="15"/>
      <c r="B116" s="15"/>
      <c r="C116" s="15"/>
      <c r="D116" s="15"/>
      <c r="E116" s="15"/>
      <c r="F116" s="15"/>
      <c r="G116" s="15"/>
      <c r="H116" s="18"/>
    </row>
    <row r="117" spans="1:7" ht="21.75" customHeight="1">
      <c r="A117" s="15"/>
      <c r="B117" s="15"/>
      <c r="C117" s="15"/>
      <c r="D117" s="15"/>
      <c r="E117" s="15"/>
      <c r="F117" s="15"/>
      <c r="G117" s="15"/>
    </row>
    <row r="118" spans="1:7" ht="21.75" customHeight="1">
      <c r="A118" s="15"/>
      <c r="B118" s="15"/>
      <c r="C118" s="15"/>
      <c r="D118" s="15"/>
      <c r="E118" s="15"/>
      <c r="F118" s="15"/>
      <c r="G118" s="15"/>
    </row>
    <row r="119" spans="1:7" ht="21.75" customHeight="1">
      <c r="A119" s="15"/>
      <c r="B119" s="15"/>
      <c r="C119" s="15"/>
      <c r="D119" s="15"/>
      <c r="E119" s="15"/>
      <c r="F119" s="15"/>
      <c r="G119" s="15"/>
    </row>
    <row r="120" spans="1:7" ht="21.75" customHeight="1">
      <c r="A120" s="15"/>
      <c r="B120" s="15"/>
      <c r="C120" s="15"/>
      <c r="D120" s="15"/>
      <c r="E120" s="15"/>
      <c r="F120" s="15"/>
      <c r="G120" s="15"/>
    </row>
    <row r="121" spans="1:7" ht="21.75" customHeight="1">
      <c r="A121" s="15"/>
      <c r="B121" s="15"/>
      <c r="C121" s="15"/>
      <c r="D121" s="15"/>
      <c r="E121" s="15"/>
      <c r="F121" s="15"/>
      <c r="G121" s="15"/>
    </row>
    <row r="122" spans="1:7" ht="21.75" customHeight="1">
      <c r="A122" s="15"/>
      <c r="B122" s="15"/>
      <c r="C122" s="15"/>
      <c r="D122" s="15"/>
      <c r="E122" s="15"/>
      <c r="F122" s="15"/>
      <c r="G122" s="15"/>
    </row>
    <row r="123" spans="1:7" ht="21.75" customHeight="1">
      <c r="A123" s="15"/>
      <c r="B123" s="15"/>
      <c r="C123" s="15"/>
      <c r="D123" s="15"/>
      <c r="E123" s="15"/>
      <c r="F123" s="15"/>
      <c r="G123" s="15"/>
    </row>
    <row r="124" spans="1:7" ht="21.75" customHeight="1">
      <c r="A124" s="15"/>
      <c r="B124" s="15"/>
      <c r="C124" s="15"/>
      <c r="D124" s="15"/>
      <c r="E124" s="15"/>
      <c r="F124" s="15"/>
      <c r="G124" s="15"/>
    </row>
    <row r="125" spans="1:7" ht="21.75" customHeight="1">
      <c r="A125" s="15"/>
      <c r="B125" s="15"/>
      <c r="C125" s="15"/>
      <c r="D125" s="15"/>
      <c r="E125" s="15"/>
      <c r="F125" s="15"/>
      <c r="G125" s="15"/>
    </row>
    <row r="126" spans="1:7" ht="21.75" customHeight="1">
      <c r="A126" s="15"/>
      <c r="B126" s="15"/>
      <c r="C126" s="15"/>
      <c r="D126" s="15"/>
      <c r="E126" s="15"/>
      <c r="F126" s="15"/>
      <c r="G126" s="15"/>
    </row>
    <row r="127" spans="1:7" ht="21.75" customHeight="1">
      <c r="A127" s="15"/>
      <c r="B127" s="15"/>
      <c r="C127" s="15"/>
      <c r="D127" s="15"/>
      <c r="E127" s="15"/>
      <c r="F127" s="15"/>
      <c r="G127" s="15"/>
    </row>
    <row r="128" spans="1:7" ht="21.75" customHeight="1">
      <c r="A128" s="15"/>
      <c r="B128" s="15"/>
      <c r="C128" s="15"/>
      <c r="D128" s="15"/>
      <c r="E128" s="15"/>
      <c r="F128" s="15"/>
      <c r="G128" s="15"/>
    </row>
    <row r="129" spans="1:7" ht="21.75" customHeight="1">
      <c r="A129" s="15"/>
      <c r="B129" s="15"/>
      <c r="C129" s="15"/>
      <c r="D129" s="15"/>
      <c r="E129" s="15"/>
      <c r="F129" s="15"/>
      <c r="G129" s="15"/>
    </row>
    <row r="130" spans="1:7" ht="21.75" customHeight="1">
      <c r="A130" s="15"/>
      <c r="B130" s="15"/>
      <c r="C130" s="15"/>
      <c r="D130" s="15"/>
      <c r="E130" s="15"/>
      <c r="F130" s="15"/>
      <c r="G130" s="15"/>
    </row>
    <row r="131" spans="1:7" ht="21.75" customHeight="1">
      <c r="A131" s="15"/>
      <c r="B131" s="15"/>
      <c r="C131" s="15"/>
      <c r="D131" s="15"/>
      <c r="E131" s="15"/>
      <c r="F131" s="15"/>
      <c r="G131" s="15"/>
    </row>
    <row r="132" spans="1:7" ht="21.75" customHeight="1">
      <c r="A132" s="15"/>
      <c r="B132" s="15"/>
      <c r="C132" s="15"/>
      <c r="D132" s="15"/>
      <c r="E132" s="15"/>
      <c r="F132" s="15"/>
      <c r="G132" s="15"/>
    </row>
  </sheetData>
  <sheetProtection formatCells="0" selectLockedCells="1" selectUnlockedCells="1"/>
  <mergeCells count="3">
    <mergeCell ref="A9:H9"/>
    <mergeCell ref="A10:H10"/>
    <mergeCell ref="L5:Q6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2017-12-04T08:50:46Z</cp:lastPrinted>
  <dcterms:created xsi:type="dcterms:W3CDTF">2015-12-01T12:43:31Z</dcterms:created>
  <dcterms:modified xsi:type="dcterms:W3CDTF">2018-01-29T13:00:20Z</dcterms:modified>
  <cp:category/>
  <cp:version/>
  <cp:contentType/>
  <cp:contentStatus/>
</cp:coreProperties>
</file>